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образец 4" sheetId="1" r:id="rId1"/>
  </sheets>
  <definedNames>
    <definedName name="_xlnm._FilterDatabase" localSheetId="0" hidden="1">'образец 4'!$A$6:$I$640</definedName>
  </definedNames>
  <calcPr fullCalcOnLoad="1"/>
</workbook>
</file>

<file path=xl/sharedStrings.xml><?xml version="1.0" encoding="utf-8"?>
<sst xmlns="http://schemas.openxmlformats.org/spreadsheetml/2006/main" count="1789" uniqueCount="1078">
  <si>
    <t>Стерилна затворена система за измерване на урина.
Мерителна камера с 3 отдела; прецизно измерване до 50 мл, общ мерителен обем 500 мл, два филтъра – за капковата камера и за мерителя, нормално отворена анти-рефлуксна клапа, вградена защита срещу препълване, специален изход без латекс за едновременно изпразване на всички мерителни камери. Свързващ шлаух със странично затварящ плъзгач, влизащ под 45 градуса в мерителя, със сменяема колекторна торба с изливно приспособление, автоматично затварящ се порт, надеждно конусно фиксиране и странично закрепване към мерителя. Закрепване  с еластични закрепващи ленти или вградена окачалка</t>
  </si>
  <si>
    <t>Катетър централно венозен (катетър през катетър) G 16 x 45 cm</t>
  </si>
  <si>
    <t>Централен венозен катетър (техника катетър през катетър) за вена Jugularis. Еднолуменен катетър от полиуретан (Certon®), прозрачен, с маркировка за дължината; три вградени рентгенопозитивни ленти по цялата дължина; Размери G 16 x 45 cm; Защитен полиетиленов ръкав; катетърен стопер и заключващо приспособление; Интродюсерна канюла G 14 x 50 mm; Метален премонтиран J-водач за интавенозно ЕКГ;</t>
  </si>
  <si>
    <t>Катетър централно венозен (катетър през катетър) G 14 x 45 cm</t>
  </si>
  <si>
    <t>Централен венозен катетър (техника катетър през катетър) за вена Jugularis. Еднолуменен катетър от полиуретан (Certon®), прозрачен, с маркировка за дължината; три вградени рентгенопозитивни ленти по цялата дължина; Размери G 14 x 45 cm; Защитен полиетиленов ръкав; катетърен стопер и заключващо приспособление; Интродюсерна канюла G 12 x 50 mm; Метален премонтиран J-водач за интавенозно ЕКГ;</t>
  </si>
  <si>
    <t>Фотозащитен удължител за Перфузор 150 см.</t>
  </si>
  <si>
    <t>Удължител за спринцовкова помпа, черен, напълно фотозащитен, 150 см, устойчив на налягане до 9 bar, съвместим с перфузорна фотозащитена спринцовка, вътрешен лумен 1,5мм, обем за обезвъздушаване 2,6 мл, луер-лок винтови връзки</t>
  </si>
  <si>
    <t>Катетър централно венозен (по Селдингер) Ch 6 x 20 cm</t>
  </si>
  <si>
    <t>Презерватив</t>
  </si>
  <si>
    <t>Уринатори - пластмасови</t>
  </si>
  <si>
    <t>Подлоги - пластмасови</t>
  </si>
  <si>
    <t>Бъбрековидни легенчета</t>
  </si>
  <si>
    <t>Препарат за бърза дезинфекция на малки повърхности и труднодостъпни места. Да бъде за аерозолно прилагане за трудно достъпни повърхности и бърза дезинфекция на алкохолна основа с приятен аромат (готов разтвор). Експозиция 1 мин.</t>
  </si>
  <si>
    <t>Опаковка 1 Л</t>
  </si>
  <si>
    <t>Опаковка 5 Л</t>
  </si>
  <si>
    <t>Разтвор за бърза дезинфекция на апаратура (перфузори,инфузомати кувьози и монитори)</t>
  </si>
  <si>
    <t>Препарат за перфузори, инфузионни помпи, кувьози и медицински изделия с чуствителни повърхности.За трудно достъпни повърхности и бърза дезинфекция на алкохолна основа (готов разтвор под формата на пяна). Да изсъхва бързо за да не уврежда апаратурата и да не съдържа гуаниди .Кратка експозиция до 1 мин.</t>
  </si>
  <si>
    <t>Опаковка 750 мл</t>
  </si>
  <si>
    <t>Активен срещу MRSA; без хлорхексидин, фунгоцидно действие</t>
  </si>
  <si>
    <t>Хидратиращ крем за ръце и тяло</t>
  </si>
  <si>
    <t>Лосион за защита на кожата и естествено поддържане на ръцете и тялото с комплекс от: бисаболол и пантенол , масло от жълт кантарион, авокадо, ланолин, алантоин, лайка,колаген, хамамелис. В опаковка от 500мл.</t>
  </si>
  <si>
    <t>Опаковка 500 мл</t>
  </si>
  <si>
    <t xml:space="preserve">Разтвор за държателни инструменти и предстерилизационна обраборка и почистване на инструменти </t>
  </si>
  <si>
    <t>Препарат за ръчно почистване и дезинфекция на хирургичен инструментариум без алдехиди, нипацид, феноли, бигуанидин, хлорхексидин, кватернерни амониеви съединения; на основата на алкиламини. Да е с бактерицидно, туберколоцидно, фунгицидно* Вирусоцидно, вкл. НВV, НІV, MRSA капсулирани и некапсулирани вируси. Да не фиксира протеините.Течен разтвор, да не е прахообразен. Прилагането му да не е свързано с допълнителни условия: температура, добавка на активатор и др. Предназначен само за дезинфекция на инструменти. Кратка експозиция до 15 мин. С доказана активност на работния разтвор не по-малко от 7 дни и приятен аромат.Да отговаря на EN 13727 и 13624.</t>
  </si>
  <si>
    <t>КОНСУМАТИВИ ЗА ХЕМОСТАЗА, ЗАТВАРЯНЕ НА РАНИ И ЕЛЕКТРОДИ</t>
  </si>
  <si>
    <t>Хемостатична гъба, резорбируема, от свински желатин, биосъвместима с тъканите; срок на резорбция 3-4 седмици</t>
  </si>
  <si>
    <t>бр. стерил-на опаковка</t>
  </si>
  <si>
    <t xml:space="preserve">Хемостатична гъба, резорбируема, от натурален говежди колаген, резорбируема, подходяща за капилярно кървене и паренхимни органи </t>
  </si>
  <si>
    <t>Хемостатична гъба, резорбируема от компресиран говежди колаген, резорбируема, осъществява хемостаза за 140 сек.; подходяща за обилно кървене и лапароскопски операции</t>
  </si>
  <si>
    <t>Еднократен кожен съшивател</t>
  </si>
  <si>
    <t>Еднократен стерилен кожен съшивател с 35 бр. скоби с размери 6.9х3.6мм, ергономична дръжка, олекотен дизайн</t>
  </si>
  <si>
    <t>Еднократен инструмент за сваляне на скоби от кожен съшивател</t>
  </si>
  <si>
    <t>Еднократен инструмент за сваляне на скоби от кожен съшивател с размери 6.9х3.6мм</t>
  </si>
  <si>
    <t>диаметър 1.2мм с 3/8 обла игла със затъпен връх, дължина 2х45см</t>
  </si>
  <si>
    <t>Синтетична нерезорбируема монофиламентна лента, от рентгенопозитивен силикон, с игла от закалена стомана със силиконово покритие.</t>
  </si>
  <si>
    <t>Силиконова лента, диаметър 2.5 мм, дължина 2х45см, бяла</t>
  </si>
  <si>
    <t xml:space="preserve">Синтетична нерезорбируема монофиламентна лента, от рентгенопозитивен силикон </t>
  </si>
  <si>
    <t>Синтетичен резорбируем плетен конец със кратък срок на резорбция, дебелина 0, дължина 70см, обла игла 1/2 30мм</t>
  </si>
  <si>
    <t>Синтетичен резорбируем плетен конец със кратък срок на резорбция от Полиглактин 910 с покритие от Полиглактин 370 + CaSt, 50% здравина след 5 дни, 0% здравина след 14 дни, пълна резорбция след 42 дни с игла със силиконово покритие, в двойна опаковка.</t>
  </si>
  <si>
    <t>Синтетичен резорбируем плетен конец със кратък срок на резорбция, дебелина 1, дължина 90см, подсилена обла игла 1/2 40мм</t>
  </si>
  <si>
    <t>Синтетичен резорбируем плетен конец със кратък срок на резорбция, дебелина 1, дължина 90см, подсилена обла игла 1/2 43мм</t>
  </si>
  <si>
    <t>Синтетичен резорбируем плетен конец със кратък срок на резорбция, дебелина 4/0, дължина 70см, обла игла 1/2 17мм</t>
  </si>
  <si>
    <t>Синтетичен резорбируем плетен конец със кратък срок на резорбция, дебелина 4/0 и  3/0, дължина 70см, обла игла 1/2 22мм</t>
  </si>
  <si>
    <t>Синтетичен резорбируем плетен конец със кратък срок на резорбция, дебелина 3/0, дължина 70см, режеща игла 3/8 24мм</t>
  </si>
  <si>
    <t>Синтетичен резорбируем плетен конец със кратък срок на резорбция, дебелина 3/0, дължина 70см, обла игла 1/2 26мм</t>
  </si>
  <si>
    <t>Синтетичен резорбируем плетен конец със кратък срок на резорбция, дебелина 2/0 и 0, дължина 70см, обла игла 1/2 26мм</t>
  </si>
  <si>
    <t>Синтетичен резорбируем плетен конец със кратък срок на резорбция, дебелина 2/0, дължина 70см, обла игла 1/2 30мм</t>
  </si>
  <si>
    <t>Синтетичен резорбируем плетен конец със кратък срок на резорбция, дебелина 2/0, дължина 90см, режеща игла 3/8 30мм</t>
  </si>
  <si>
    <t>Синтетичен резорбируем плетен конец със кратък срок на резорбция, дебелина 0, дължина 90см, подсилена обла игла 1/2 40мм</t>
  </si>
  <si>
    <t>Синтетичен резорбируем плетен конец със кратък срок на резорбция, дебелина 2, дължина 90см, подсилена обла игла 1/2 40мм</t>
  </si>
  <si>
    <t>Синтетичен резорбируем плетен конец със кратък срок на резорбция, дебелина 1, дължина 90см, обла игла 1/2 48мм</t>
  </si>
  <si>
    <t>Синтетичен резорбируем плетен конец със кратък срок на резорбция, дебелина 2, дължина 90см, обла игла 1/2 48мм</t>
  </si>
  <si>
    <t>Синтетичен резорбируем монофиламентен конец със кратък срок на резорбция, дебелина 3/0 и 2/0, дължина 70см, режеща игла 3/8 24мм</t>
  </si>
  <si>
    <t>Синтетичен резорбируем монофиламентен конец със кратък срок на резорбция,дебелина 2/0, дължина 70см, режеща игла 3/8 30мм</t>
  </si>
  <si>
    <t>Синтетичен резорбируем монофиламентен конец със кратък срок на резорбция, дебелина 0, дължина 70см, обла игла 1/2 26мм</t>
  </si>
  <si>
    <t>Синтетичен резорбируем монофиламентен конец със кратък срок на резорбция, дебелина 3/0 и 2/0, дължина 70см, обла игла 1/2 22мм</t>
  </si>
  <si>
    <t>Синтетичен резорбируем монофиламентен конец със кратък срок на резорбция, дебелина 0, дължина 70см, обла игла 1/2 30мм</t>
  </si>
  <si>
    <t>Синтетичен резорбируем монофиламентен конец със кратък срок на резорбция, дебелина 1, дължина 90см, обла игла 1/2 48мм</t>
  </si>
  <si>
    <t>Синтетичен резорбируем плетен  конец със среден срок на резорбция, дебелина 2/0, дължина 70см, обла игла 1/2 22мм</t>
  </si>
  <si>
    <t xml:space="preserve">Синтетичен резорбируем плетен  конец със среден срок на резорбция от Поли(гликолид-ко-Л-лактид 90/10) с покритие от Поли(гликолид-ко-л-лактид 35/65)+CaSt, 50% здравина на 21-и ден, 25% здравина на 28-и ден, пълна резорбция на 56-70-и ден; с игли със силиконово покритие; двойна опаковка </t>
  </si>
  <si>
    <t>Синтетичен резорбируем плетен  конец със среден срок на резорбция, дебелина 2/0, дължина 70см, обла игла 1/2 26мм</t>
  </si>
  <si>
    <t>Синтетичен резорбируем плетен  конец със среден срок на резорбция, дебелина 4/0 и 3/0, дължина 70см, обла игла 1/2 22мм</t>
  </si>
  <si>
    <t>Синтетичен резорбируем плетен  конец със среден срок на резорбция, дебелина 3/0 и 2/0, дължина 70см, обла игла 1/2 26мм</t>
  </si>
  <si>
    <t>Синтетичен резорбируем плетен  конец със среден срок на резорбция, дебелина 0, дължина 70см, обла игла 1/2 26мм</t>
  </si>
  <si>
    <t>Синтетичен резорбируем плетен  конец със среден срок на резорбция, дебелина 0 и 1, дължина 70см, обла игла 1/2 30мм</t>
  </si>
  <si>
    <t>Синтетичен резорбируем плетен  конец със среден срок на резорбция, дебелина 3/0 и 2/0, дължина 90см, обла игла 1/2 30мм</t>
  </si>
  <si>
    <t>Синтетичен резорбируем плетен  конец със среден срок на резорбция, дебелина 0, дължина 90см, обла игла 1/2 30мм</t>
  </si>
  <si>
    <t>Синтетичен резорбируем плетен  конец със среден срок на резорбция, дебелина 0, дължина 70см, обла игла 1/2 37мм</t>
  </si>
  <si>
    <t>Синтетичен резорбируем плетен  конец със среден срок на резорбция, дебелина 0, 1 и 2, дължина 70см, усилена обла игла 1/2 40мм</t>
  </si>
  <si>
    <t>Синтетичен резорбируем плетен  конец със среден срок на резорбция, дебелина 0 и 1, дължина 90см, усилена обла игла 1/2 40мм</t>
  </si>
  <si>
    <t>Синтетичен резорбируем плетен  конец със среден срок на резорбция, дебелина 2, дължина 90см, усилена обла игла 1/2 40мм</t>
  </si>
  <si>
    <t>Синтетичен резорбируем плетен  конец със среден срок на резорбция, дебелина 0, 1 и 2, дължина 70см, обла игла 1/2 48мм</t>
  </si>
  <si>
    <t>Синтетичен резорбируем плетен  конец със среден срок на резорбция, дебелина 1, дължина 90см, обла игла 1/2 37мм</t>
  </si>
  <si>
    <t>Синтетичен резорбируем плетен  конец със среден срок на резорбция, дебелина 1, дължина 90см, обла игла 1/2 48мм</t>
  </si>
  <si>
    <t>Синтетичен резорбируем плетен  конец със среден срок на резорбция, дебелина 2, дължина 90см, обла игла 1/2 48мм</t>
  </si>
  <si>
    <t>Синтетичен резорбируем плетен  конец със среден срок на резорбция, лигатури, дебелина 0, 5X70см</t>
  </si>
  <si>
    <t>Синтетичен резорбируем плетен  конец със среден срок на резорбция, лигатури, дебелина 1 и 2, 5X70см</t>
  </si>
  <si>
    <t>Синтетичен резорбируем монофиламентен конец с дълъг срок на резорбция, дебелина 0, дължина 150см ЛУУП, усилена обла игла 1/2 40мм</t>
  </si>
  <si>
    <t>Синтетичен резорбируем монофиламентен конец с дълъг срок на резорбция, дебелина 1, дължина 150см ЛУУП, усилена обла игла 1/2 40мм</t>
  </si>
  <si>
    <t>Синтетичен резорбируем монофиламентен конец с дълъг срок на резорбция, дебелина 1, дължина 90см, обла игла 1/2 48мм</t>
  </si>
  <si>
    <t>Синтетичен резорбируем монофиламентен конец с дълъг срок на резорбция, дебелина 2, дължина 90см, обла игла 1/2 48мм</t>
  </si>
  <si>
    <t>Синтетичен нерезорбируем монофиламентен конец, дебелина 3/0, дължина 75см,  режеща игла 3/8 24мм</t>
  </si>
  <si>
    <t>Синтетичен нерезорбируем монофиламентен конец, дебелина 6/0, дължина 75см,  обла игла 3/8 13мм с къс режещ връх</t>
  </si>
  <si>
    <t>Синтетичен нерезорбируем монофиламентен конец, дебелина 6/0, дължина 75см,  двойна обла игла 3/8 12мм с къс режещ връх</t>
  </si>
  <si>
    <t>Синтетичен нерезорбируем монофиламентен конец, дебелина 5/0, дължина 75см,  двойна обла игла 3/8 12мм с къс режещ връх</t>
  </si>
  <si>
    <t>Синтетичен нерезорбируем монофиламентен конец, дебелина 5/0, дължина 75см,  обла игла 1/2 13мм</t>
  </si>
  <si>
    <t>Синтетичен нерезорбируем монофиламентен конец, дебелина 6/0, дължина 75см,  двойна обла игла 1/2 13мм</t>
  </si>
  <si>
    <t>Синтетичен нерезорбируем монофиламентен конец, дебелина 5/0, дължина 90см,  двойна обла игла 1/2 17мм с къс режещ връх</t>
  </si>
  <si>
    <t>Синтетичен нерезорбируем монофиламентен конец, дебелина 7/0, дължина 60см и 75 см,  двойна обла игла 3/8 10мм с къс режещ връх</t>
  </si>
  <si>
    <t>Синтетичен нерезорбируем монофиламентен конец, дебелина 4/0, дължина 75см, обла игла 1/2 17мм</t>
  </si>
  <si>
    <t>Синтетичен нерезорбируем монофиламентен конец, дебелина 4/0, дължина 75см, двойна обла игла 1/2 22мм</t>
  </si>
  <si>
    <t>Синтетичен нерезорбируем монофиламентен конец, дебелина 3/0, дължина 75см, обла игла 1/2 22мм и 26мм</t>
  </si>
  <si>
    <t>Синтетичен нерезорбируем монофиламентен конец, дебелина 3/0, дължина 75см, двойна обла игла 1/2 26мм</t>
  </si>
  <si>
    <t>Синтетичен нерезорбируем плетен конец, дебелина 3/0, дължина 75см, обла игла 1/2 30мм</t>
  </si>
  <si>
    <t>Синтетичен нерезорбируем плетен конец, дебелина 2/0, 0, 1 и 2, дължина 75см, обла игла 1/2 37мм</t>
  </si>
  <si>
    <t>Синтетичен нерезорбируем плетен конец, дебелина 2, дължина 75см, подсилена обла игла 1/2 40мм</t>
  </si>
  <si>
    <t>Синтетичен нерезорбируем плетен конец, дебелина 1, дължина 75см, обла игла 1/2 48мм</t>
  </si>
  <si>
    <t>Синтетичен нерезорбируем плетен конец, дебелина 2, дължина 75см, обла игла 1/2 48мм</t>
  </si>
  <si>
    <t>Синтетичен нерезорбируем плетен конец, дебелина 3/0, 2/0 и 0, дължина 75см, режеща игла 3/8 24мм</t>
  </si>
  <si>
    <t>Синтетичен нерезорбируем плетен конец, дебелина 2/0, 0, 1 и 2, дължина 75см, режеща игла 3/8 30мм</t>
  </si>
  <si>
    <t>Синтетичен нерезорбируем плетен конец, дебелина 2/0, дължина 75см, обла игла 1/2 26мм</t>
  </si>
  <si>
    <t>Синтетичен нерезорбируем плетен конец, дебелина 2/0, дължина 75см, режеща игла 3/8 30мм</t>
  </si>
  <si>
    <t xml:space="preserve">Хирургични игли, 3/8 окръжност, обли, с диам. 1.60мм. и дължина от 85мм. до102мм., 12бр./опак. </t>
  </si>
  <si>
    <t>Хирургични игли, 3/8 окръжност, обли, с диам. от 0.60мм. до 1.40мм. и дължинаот от 18мм. до 80мм., 12бр./опак.</t>
  </si>
  <si>
    <t xml:space="preserve">Хирургични игли, 3/8 окръжност, режещи, с диам.1.60мм. и дължина от 85мм. до 102мм., 12бр./опак. </t>
  </si>
  <si>
    <t>Хирургични игли, 3/8 окръжност, режещи, с диам.от 1.00мм до 1.40мм. и дължина от 42мм. до 80мм., 12бр./опак.</t>
  </si>
  <si>
    <t>Хирург. игли, 3/8 окръжност, режещи, с диам.от 0.6мм до 0.9мм. и дължина от 18мм. до 38мм., 12бр./опак.</t>
  </si>
  <si>
    <t>Хирургични игли, 1/2 окръжност, обли, с диам. от 1.00мм до 1.40мм. и дължина от 42мм. до 80мм., 12бр./опак.</t>
  </si>
  <si>
    <t>Хирургични. игли, 1/2 окръжност, обли, с диам. от  0.60мм.до 0.90мм. и дължина от 18мм. до 38мм., 12бр./опак.</t>
  </si>
  <si>
    <t>Хирургични. игли, 1/2 окръжност, режещи, с диам. 1.00мм до 1.40мм. и дължина от 42мм. до 80мм., 12бр./опак.</t>
  </si>
  <si>
    <t>Хирургични игли, 1/2 окръжност, режещи, с диам.от .0.60мм. до 0.90мм. и дължина от 18мм. до 38мм., 12бр./опак.</t>
  </si>
  <si>
    <t>Усилени хирургични игли, 1/2 окръжност, обли, с диам. от 1.00мм до 1.60мм. и дължина от 26мм. до 65мм., 12бр./опак.</t>
  </si>
  <si>
    <t>Усилени хирургични игли, 1/2 окръжност, режещи, с диам.от 1.00мм до 1.60мм. и дължина от 26мм. до 65мм., 12бр./опак.</t>
  </si>
  <si>
    <t>Усилени  хирургични игли по Кейт, прави, режещи, с диам.от 0.70мм. до 0.80мм. и дължина от 55мм до 75мм., 12бр./опак.</t>
  </si>
  <si>
    <t>Усилени   хирургични игли, 1/2 окръжност, обли, с диам. от 1.00мм.до 1.10мм. и дължина  от 54мм.до 72мм., 12бр./опак.</t>
  </si>
  <si>
    <t>Усилени хирургични игли, 1/2 окръжност, обли, с диам. от 0.60мм. до 1.00мм. и дължина от 20мм. до 45мм., 12бр./опак.</t>
  </si>
  <si>
    <t>Чревни  хирургични игли, 1/2 окръжност, обли, с диам. от  0.60мм до 0.70мм. и дължина от 18мм. до 68мм., 12бр./опак.</t>
  </si>
  <si>
    <t>Еднократен неутрален монополярен електрод, нераделен, 50 бр./опак.</t>
  </si>
  <si>
    <t>Еднокр. стерилни дръжки за електроди с 2 бутона. Дължина на свързания кабел 3 м, диам.2.4 мм, 50 бр./опак.</t>
  </si>
  <si>
    <t>Трикомпонентна спринцовка за инфузионна помпа 50 мл., устойчива на налягане до 9 bar.</t>
  </si>
  <si>
    <t>Оригинална трикомпонентна спринцовка за перфузор, luer lock, без игла.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неизтриваема градуировка нанесена под 45˚ спрямо основата на сринцовката за ясна визуализация при  съвместимост с перфузор Space на B.Braun</t>
  </si>
  <si>
    <t>Интравенозна канюла без допълнителен порт с МЕТАЛЕН САМОАКТИВИРАЩ СЕ ПРЕДПАЗЕН МЕТАЛЕН МЕХАНИЗЪМ размери G16 до G25</t>
  </si>
  <si>
    <t>Интравенозна канюла с допълнителен порт с МЕТАЛЕН САМОАКТИВИРАЩ СЕ ПРЕДПАЗЕН МЕТАЛЕН МЕХАНИЗЪМ размери G16 до G25</t>
  </si>
  <si>
    <t xml:space="preserve">Стерилен хирургичен комплект тип "урология"  - покривките да не съдържат вискоза или целулоза,  да са изработени от абсорбиращо полиетиленово фолио + нетъкан материал, минимум г 62 g/m². Съдържание:   1 покривка за урология с минимални размери 185x260 cm, с вградени гамаши, с джоб за събиране на течност с филтър и изходно отвърстие, и 2 залепващи фенестраци:  над пубиса и перинеално, и безлатексен предпазител за пръст, 1 самозалепваща се нетъкана лента,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</si>
  <si>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Нестерилен халат за посетител- да е от хидрофобен нетъкан материал осигуряващ ефективна защита от течности и бактерии .Престилката да е с  дълъг ръкав, с еластичен маншет да е снабдена с допълнително връзки: Размери :S, M, L, XL, XXL</t>
  </si>
  <si>
    <t>Стерилна, еднократна, хирургическа престилка, двойно опакована, с две кърпи, цялостно подсилена с междинен слой от микрофибри (40 г/кв.м) , възпрепятстващ преминаването на течности и бактерии, висока въздухопропускливост, ниска степен на късане, съединяване на ръбовете чрез слепване, комбинирана лента велкро и адхезив около врата и двойно припокриване на гърба,  размери M, L, XL, XXL</t>
  </si>
  <si>
    <t>за затваряне на линеарно разкъсана кожа</t>
  </si>
  <si>
    <t>чифт</t>
  </si>
  <si>
    <t>Ламинат от нетъкан материал и еластични влакна, разположени надлъжно; съдържа кохезивен материал, чрез който прилепва сам към себе си, но не и към др. материали или кожата</t>
  </si>
  <si>
    <t>Бинт еластичен самозалепващ 7,5см./4,6м.</t>
  </si>
  <si>
    <t>ЕКГ електроди за неонатология d-15мм.</t>
  </si>
  <si>
    <t>Еднократен чаршаф - без прорез 240/160 см, нестерилен</t>
  </si>
  <si>
    <t>Маски санитарни- еднократни, от хипоалергичен материал, с връзки и с ластик</t>
  </si>
  <si>
    <t>Респираторни маски</t>
  </si>
  <si>
    <t>Калцуни - еднократни</t>
  </si>
  <si>
    <t>Предпазни очила</t>
  </si>
  <si>
    <t>от нетъкан текстил, трислойни</t>
  </si>
  <si>
    <t>с ниво на защита  FFP2; да отговарят на Европейската директива EN:149:2001</t>
  </si>
  <si>
    <t>Умбиликални катетри № 4, 6, 8</t>
  </si>
  <si>
    <t>Пъпна клампа</t>
  </si>
  <si>
    <t xml:space="preserve">Гривни идентиф. - за родилки и новородени </t>
  </si>
  <si>
    <t>Уриносъбирател стерилен педиатричен</t>
  </si>
  <si>
    <t>за катетеризиране на умбиникална вена на новородени; с рентгенопозитивна нишка</t>
  </si>
  <si>
    <t xml:space="preserve">1. Латекс със 100% силиконово покритие;                    
2. Обем на балона 5-30мл;                                                               </t>
  </si>
  <si>
    <t>Бинт ластичен 10м/10см - средна компресия.</t>
  </si>
  <si>
    <t>Хипоалергичен пластир със специален кръвоспиращ тампон, който спира кървенето при повърхностни рани до 2 минути. Размери: 2см/4см и 3см/6см,</t>
  </si>
  <si>
    <t>Ръкавици PVC, нестерилни - размер L и XL</t>
  </si>
  <si>
    <t xml:space="preserve">Консумативи  за инжекционна техника </t>
  </si>
  <si>
    <t xml:space="preserve">Спринцовка трикомпонентна 1 ml  с отделяема игла 29 G x 1/2 (0.33 x 12), 100 деления </t>
  </si>
  <si>
    <t>Сонда за ентерално хранене от полиуретан, рендгенопозитивен, с метален водач, размер CH 8 до CH 15, дължина 100 см.</t>
  </si>
  <si>
    <t>Трипътно кранче устойчиво на налягане до 4 bar и агресивни медикаменти.</t>
  </si>
  <si>
    <t>Трипътно кранче с налягане до 4 bar, въртене на 360°, радиално и аксиално подвижно фиксиране, прозрачен корпус, три кранчета на обща плочка с различни цветове, устойчивост на емулсии,цитостатици и агресивни медикаменти</t>
  </si>
  <si>
    <t>Трикомпонентна спринцовка за инфузионна помпа 20 мл., устойчива на налягане до 9 bar.</t>
  </si>
  <si>
    <t>Фотозащитена Трикомпонентна спринцовка за инфузионна помпа 50 мл., устойчива на налягане до 9 bar.</t>
  </si>
  <si>
    <t>Оригинална фотозащитена трикомпонентна спринцовка за перфузор, luer lock, без игла.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съвместима с перфузор Space на B.Braun</t>
  </si>
  <si>
    <t>Интравенозна, гравитационна система за прецизно дозиране</t>
  </si>
  <si>
    <t>Универсална гравитационна интравенозна система с пластмасова игла, за твърди и деформируеми контейнери, с регулатор градуиран за точно дозиране на мл/ч, клапан за подаване на въздух, снабден с бактериален филтър и капаче, капкова камера за 20 капки = 1 мл; 15 µm фил, дължина 150 см</t>
  </si>
  <si>
    <t>МЕДИЦИНСКИ КОНСУМАТИВ ЗА БЕЗОПАСНА ИНФУЗИОННА ТЕРАПИЯ</t>
  </si>
  <si>
    <t>Y конектор за безопасно свързване БЕЗ ИГЛА</t>
  </si>
  <si>
    <t>Y - образен удължител с възвратна клапа с луер-лок захващане за инфузионен катетър, за достъп на спринцовки и системи  без игла,  с две клампи за прекъсване на инфузията</t>
  </si>
  <si>
    <t>Многодозов аспиратор за банки БЕЗ МЕТАЛНА ИГЛА</t>
  </si>
  <si>
    <t>Аспиратор за многодозови флакони с интегрирана възвратна клапа, снабден с въздушен компенсатор с 0.45µm бактериален филтър и 5µm филтър за частици, капаче за покриване на аспирационния порт, цветово кодиране за лесно разпознавне, стандартен шип</t>
  </si>
  <si>
    <t>Възвратен клапан за инфузии за работа БЕЗ МЕТАЛНА ИГЛА</t>
  </si>
  <si>
    <t>Възвратна клапа с луер-лок захващане за инфузионен катетър, с клапа за достъп без игла</t>
  </si>
  <si>
    <t>Канюла за инфузия без инкорпориран порт, със самоактивиращ се предпазен метален механизъм, тънкостенен катетър от полиуретан (PUR) с полирана повърхност и атравматичен профил. Четири вградени рентгенопозитивни ленти по цялата дължина на катетъра, без крилца</t>
  </si>
  <si>
    <t xml:space="preserve">Канюла за инфузия с инкорпориран порт със самоактивиращ се предпазен метален механизъм. Тънкостенен катетър от полиуретан (PUR) и флуороетиленпропилен (FEP) с полирана повърхност и атравматичен профил;Четири вградени рентгенопозитивни ленти по цялата дължина на катетъра. </t>
  </si>
  <si>
    <t>Тръпътно кранче устойчиво на високо налягане и агресивни медикаменти</t>
  </si>
  <si>
    <t>Трипътно кранче с налягане до 4 bar, въртене на 360°, радиално и аксиално подвижно фиксиране, прозрачен корпус, без удължител, различни цветове, устойчиво на  емулсии,цитостатици и агресивни медикаменти</t>
  </si>
  <si>
    <t>Инфузионна система БЕЗ МЕТАЛНА ИГЛА и ВГРАДЕН ВЪЗДУХОВОД с антибактериален филтър</t>
  </si>
  <si>
    <t>Хемостатична гъба, резорбируема 5х8 см</t>
  </si>
  <si>
    <t xml:space="preserve">Катетър за коремна пункция </t>
  </si>
  <si>
    <t>Стерилна затворена система за измерване на урина.</t>
  </si>
  <si>
    <t>Сменяема колекторна торба 2 л.</t>
  </si>
  <si>
    <t>Сменяема колекторна торба 3,5 л.</t>
  </si>
  <si>
    <t>Тапа за прекъсване на инфузия</t>
  </si>
  <si>
    <t>Система за измерване на централно венозно налягане</t>
  </si>
  <si>
    <t>Система за гравитачно вливане на ентерална храна</t>
  </si>
  <si>
    <t>Трилуменен Централен Венозен Катетър по Селдингер с атравматичен мек връх, Y-образна игла с антибактериално покритие и вграден ЕКГ кабел, катетър 7F, 20 см., канали G16/16/18</t>
  </si>
  <si>
    <t>Централен венозен катетър (ЦВК) – набор за катетеризация на v.cava по техниката катетър върху водач (Селдингер), F7, 20 см. с вграден ЕКГ кабел</t>
  </si>
  <si>
    <t>Централен венозен катетър (ЦВК) – с висок дебит набор за катетеризация на v.cava по техниката катетър върху водач (Селдингер), антибактериално покритие, F7, 20 см., с мек атравматичен връх на катетъра, лумени G 14/18, Y-образна игла и вграден ЕКГ кабел</t>
  </si>
  <si>
    <t>Централен венозен катетър (ЦВК) – набор за катетеризация на v.cava по техниката катетър върху водач (Селдингер), антибактериално покритие, F7, 20 см., с мек атравматичен връх на катетъра, лумени G 14/18, Y-образна игла и вграден ЕКГ кабел</t>
  </si>
  <si>
    <t>Централен венозен катетър (ЦВК) – набор за катетеризация на v. cava по техниката катетър върху водач (Селдингер). Трилумен катетър от полиуретан, Ch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(с Y-образна игла с възвратен клапан) G 18, 70 мм, непрегъваем J-водач с гъвкав връх 0.89 мм x 50 см, дилататор, свързващ кабел за ЕКГ, трикомпонентна спринцовка 5 мл, скалпел номер 11</t>
  </si>
  <si>
    <t>Система за гравитачно вливане на ентерална храна,  снабдена с мулти конектор за различни видове контейнери (торби, стъклени и пластмасови бутилки), Y - образен порт за добавки, коничен и луерлок женски конектор за сонда. Отговаря на стандарт DIN EN 1615, Не съдържа DEHP</t>
  </si>
  <si>
    <t>Стерилен еднократен комплект за процедури на тазобедрена става от 3-слоен зониран материал, с бариерен слой от полиетиленов филм без пори 25г/кв.м., хидрофилен полипропиленов нетъкан материал, топлинно слепен, 30г/кв.м и усилена зона от нетъкан полипропилен с конструкция тип "сандвич" (микронишки-топлоиздухани нишки-микронишки), 55г/кв.м, 13 компонента: 1 чаршаф за опер. маса усилен 140/190 см, 1 чувал за маса за инструменти с телескопично сгъване 80 /145 см, 1 лепящ чаршаф 170/300см, 1 лепящ чаршаф с прорез усилен 280/245см, 1 чаршаф 150/200см, 1 чаршаф 75/90см, 1 чорап 35/120см, 2 лепящи ленти 10/50см, 4 целулозни кърпи; съгласно изискванията на директива EN 13795 за хирургични чаршафи</t>
  </si>
  <si>
    <t>Стерилен сет за урологични процедури</t>
  </si>
  <si>
    <t>Стерилен еднократен сет за гинекологични операции</t>
  </si>
  <si>
    <t>Компреси марлени нестерилни 7,5см/7,5см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t>
  </si>
  <si>
    <t>Ранева превръзка, с йонизирано сребро, калциев алгинат и полиуретанов дунапрен.  Устойчива антибактериална ефективност до 7 дни, без необходимост от вторична абсорбираща превръзка, да не оставя следи по кожата и да намалява риска от мацерация около раната</t>
  </si>
  <si>
    <t>Централен венозен катетър (ЦВК) – набор за продължителна катетеризация на v.cava по техниката катетър върху водач (Селдингер). Антибактериален двулумен катетър от полиуретан F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страничните лумени. Постоянно поляризирана повърхност. V интродюсерна канюла G18, 70 мм (с Y-образна игла с възвратен клапан), непрегъваем J-водач с гъвкав връх, дилататор, свързващ кабел за ЕКГ, трикомпонентна спринцовка 5 мл , скалпел номер 11</t>
  </si>
  <si>
    <t>Трахеостомни канюли с уплътнителен балон - № 5,0</t>
  </si>
  <si>
    <t>Трахеостомни канюли с уплътнителен балон - № 6,0</t>
  </si>
  <si>
    <t xml:space="preserve">Трахеостомни канюли с уплътнителен балон - № 7,0 </t>
  </si>
  <si>
    <t xml:space="preserve">Трахеостомни канюли с уплътнителен балон - № 7,5 </t>
  </si>
  <si>
    <t>Трахеостомни канюли с уплътнителен балон - № 8,0</t>
  </si>
  <si>
    <t xml:space="preserve">Трахеостомни канюли с уплътнителен балон - № 8,5 </t>
  </si>
  <si>
    <t xml:space="preserve">Трахеостомни канюли с уплътнителен балон - № 9,0 </t>
  </si>
  <si>
    <t>Стерилна превръзка за фиксиране на периферни венозни канюли от нетъкан материл с прорез 8см/6см</t>
  </si>
  <si>
    <t>Прикрепващ, хипоалергенен пластир на нетъкана основа с разграфеното в сантиметри предпазно, хартиено покритие. Размер: 5см/10м</t>
  </si>
  <si>
    <t xml:space="preserve">1. Мек материал, стерилен;                                            
2. Дължина от 40 до 60см;
3. С централен отвор и с два малки странични отвора                                                     </t>
  </si>
  <si>
    <t>ЕКГ електроди за възрастни (Ag/AgCl) - 4 см/3,3 см</t>
  </si>
  <si>
    <t>ролка</t>
  </si>
  <si>
    <t>Назални канюли за кислородна терапия, със сврзващ шлаух 2.1 м, ф=6мм, за еднократна употреба, различни размери</t>
  </si>
  <si>
    <t>Маски за кислородна терапия, за средна О2 концентрация, със сврзващ шлаух 2.1 м, ф=6мм, за еднократна употреба, различни размери</t>
  </si>
  <si>
    <t>Лицеви маски за анестезия за еднократна употреба, анатомични, прозрачни, с въздушна възглавница, цветово кодирани, размери от 1 до 6.</t>
  </si>
  <si>
    <t>Лицеви маски за анестезия за еднократна употреба</t>
  </si>
  <si>
    <t>Балон за анестезия, 2.3 л, силикон</t>
  </si>
  <si>
    <t>на медицинските консумативи необходими за дейността на МОБАЛ „Д-р Стефан Черкезов” АД за срок от 24 месеца</t>
  </si>
  <si>
    <t xml:space="preserve"> </t>
  </si>
  <si>
    <t>Полиамидни хирургични конци №3/0</t>
  </si>
  <si>
    <t>Полиамидни хирургични конци №0</t>
  </si>
  <si>
    <t>Полиамидни хирургични конци №2</t>
  </si>
  <si>
    <t>Полиамидни хирургични конци №4</t>
  </si>
  <si>
    <t>Полиамидни хирургични конци №6</t>
  </si>
  <si>
    <t>твърда пластмаса, скосени отпред до 1см.</t>
  </si>
  <si>
    <t>Изотермично одеало</t>
  </si>
  <si>
    <t>Еднократна престилка - нестерилна, Размери :S, M, L, XL, XXL</t>
  </si>
  <si>
    <t>Нестерилен еднократен  комплект за опериране тип пижама направен от хидрофобен нетъкан материал :Състои се от панталон с пришита лента на талията и Т- орбазна блуза. Размери :S, M, L, XL, XXL</t>
  </si>
  <si>
    <t>Нестерилен еднократен  комплект за опериране. Размери :S, M, L, XL, XXL</t>
  </si>
  <si>
    <t>Игла за спинална анестезия и диагностична лумбална пункция
Заточване на върха Пенсил пойнт;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25, дължина 120 мм,  G 22, дължина 120 мм</t>
  </si>
  <si>
    <t>Игла за спинална анестезия и диагностична лумбална пункция, заточване на върха Пенсил Поинт размери G18 до G27, дължина 88 мм.</t>
  </si>
  <si>
    <t>Игла за спинална анестезия и диагностична лумбална пункция
Заточване на върха Пенсил Пойнт;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25, дължина 88 мм,  G 22, дължина 88 мм</t>
  </si>
  <si>
    <t>Водеща игла за спинални игли</t>
  </si>
  <si>
    <t xml:space="preserve">Катетърен набор за комбинирана спинално-епидурална анестезия. </t>
  </si>
  <si>
    <t>Система за ентерално хранене</t>
  </si>
  <si>
    <t>Система за инфизионна помпа съвместима с Infusomat Spase B.Braun</t>
  </si>
  <si>
    <t>Спринцовки 1 мл с игла 27G</t>
  </si>
  <si>
    <t>Спринцовки 2 мл трикомпонентна</t>
  </si>
  <si>
    <t>Спринцовки  без игла трикомпонентни от Ethylene Polypropylene Copolymer (PP), уплътнител от Polyisoprene/съответстват на ISO 7886-1</t>
  </si>
  <si>
    <t>Спринцовки 5 мл трикомпонентна</t>
  </si>
  <si>
    <t xml:space="preserve">Спринцовки  без игла трикомпонентни от Ethylene Polypropylene Copolymer (PP), уплътнител от Polyisoprene/съответстват на ISO 7886-1, катетърен връх, и адаптер за свързване към сонда за хренене, неонатална, 50-60 мл. </t>
  </si>
  <si>
    <t>Спринцовки  без игла трикомпонентни от Ethylene Polypropylene Copolymer (PP), уплътнител от Polyisoprene/съответстват на ISO 7886-1, катетърен връх, и адаптер за свързване към сонда за хренене, неонатална, 100 мл. в кутии по 25 бр.</t>
  </si>
  <si>
    <t>Спринцовки  без игла трикомпонентни от Ethylene Polypropylene Copolymer (PP), уплътнител от Polyisoprene/съответстват на ISO 7886-1, луер лок, фотозащита  0.2 % черен железен оксид и нанометрово червено покритие, 50 мл. в кутии по 30 бр.</t>
  </si>
  <si>
    <t>Игли със защитен механизъм за инжекции</t>
  </si>
  <si>
    <t>Синтетичен резорбируем плетен конец със среден срок на резорбция, от 100% полигликолова киселина с глюконатно покритие; 50% загуба на здравина на 18-ия ден; пълна резорбция на 60-90-и ден; игла със силиконово покритие; двойна опаковка</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</si>
  <si>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5м/5см</t>
  </si>
  <si>
    <t>Нагънато фолио за опаковане  с ширина 20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</si>
  <si>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 xml:space="preserve">Игли инжекционни  оп.100бр. Заточване чрез шлифоване, електролиза, бластиране, лазер, варианти с дълъго и късо скосяване, от неръждаема стомана, епоксидно лепило, РР, силиконово олио </t>
  </si>
  <si>
    <t>Катетри периферни венозни с инжекционен порт
 диаметри от: 14G, 16G, 18G, 20G, 22G, 24G</t>
  </si>
  <si>
    <t>Игла за стернална пункция с ергономична ръкохватка с интегриран луер лок конектор, канюла от висококачествена стомана с остър връх, възможност за регулиране на дълбочината на проникване , размери 14, 15, 17, 18 G</t>
  </si>
  <si>
    <t>Хемостатична мрежа /сържицел/ 5х7.5 см</t>
  </si>
  <si>
    <t>Хемостатична мрежа /сържицел/ 10х20 см</t>
  </si>
  <si>
    <t xml:space="preserve">Разтвор за иригация на хронични рани </t>
  </si>
  <si>
    <t>Иригационен разтвор-гел, подсилващ гранулацията</t>
  </si>
  <si>
    <t>Операционен чаршаф - без прорез 240/140 см, стерилен</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</si>
  <si>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10м/10см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</si>
  <si>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10м/16см</t>
  </si>
  <si>
    <t xml:space="preserve">Еластични ленти от полиестерна и полиамидна коприна, изплетени в сплитка "лито"  и облечени каучукови нишки с размери 10см/10м. Еластичност при напълно разтегнатата дължина, не по-малко от 200%. </t>
  </si>
  <si>
    <t>Бинт ластичен 10м/5см - Средна компресия</t>
  </si>
  <si>
    <t>Бинт ластичен 5м/5см - Средна компресия</t>
  </si>
  <si>
    <t>Дръжки за скалпели № 4</t>
  </si>
  <si>
    <t xml:space="preserve">ДРУГИ СПЕЦИФИЧНИ ПРЕВРЪЗКИ И РАЗТВОРИ ЗА ИНФЕКТИРАНИ И СИЛНО ЕКСУДИРАЩИ РАНИ </t>
  </si>
  <si>
    <t>Дръжки за скалпели № 3</t>
  </si>
  <si>
    <t xml:space="preserve">Игли за стернална пункция </t>
  </si>
  <si>
    <t>Тюлена превръзка с хлорхексидин 10см/10см</t>
  </si>
  <si>
    <t>Тюлена превръзка с хлорхексидин 10см/20см</t>
  </si>
  <si>
    <t xml:space="preserve">Комплект- дренажен аспиратор </t>
  </si>
  <si>
    <t>Спекулум вагинален еднократен  L, стерилен</t>
  </si>
  <si>
    <t>Джоб инструментален с две отделения, с адхезив - 35 х 42 сm. , стерилен</t>
  </si>
  <si>
    <t>Силиконови тапи за уши</t>
  </si>
  <si>
    <t xml:space="preserve">хартия за  ЕКГ апарат  ЕМ-301А  80мм/25м </t>
  </si>
  <si>
    <t>Стерилна водоустойчава превръзка 15/9  см</t>
  </si>
  <si>
    <t xml:space="preserve">Прозрачна, самофиксираща се превръзка с абсорбираща подложка, покрита с водо- и бактерионепропусклив полиетиленов филм, със заоблени краища  15/9  см </t>
  </si>
  <si>
    <t>Стерилна водоустойчава превръзка 20/9  см</t>
  </si>
  <si>
    <t xml:space="preserve">Прозрачна, самофиксираща се превръзка с абсорбираща подложка, покрита с водо- и бактерионепропусклив полиетиленов филм, със заоблени краища 20/9  см </t>
  </si>
  <si>
    <t>Хемостатична гъба, резорбируема 5х3 см</t>
  </si>
  <si>
    <t>с балон с голям обем и ниско налягане и диаметър 27мм. външен диаметър на тръбата 10,9мм, дължина 320мм, с маркери за позицията в  дълбочина, рентгеново позитивна нишка по цялата дължина, 15мм конектор</t>
  </si>
  <si>
    <t xml:space="preserve">Интубационна тръба № 8,5 </t>
  </si>
  <si>
    <t>с балон с голям обем и ниско налягане и диаметър 27мм. външен диаметър на тръбата 11,5мм, дължина 320мм, с маркери за позицията в  дълбочина, рентгеново позитивна нишка по цялата дължина, 15мм конектор</t>
  </si>
  <si>
    <t xml:space="preserve">Интубационна тръба № 9,0 </t>
  </si>
  <si>
    <t>Еднократен трансдюсерен сет за инвазивно измерване на артериално налягане</t>
  </si>
  <si>
    <t>Гладко фолио за опаковане  с ширина 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</si>
  <si>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Стерилна адхезивна,водоустойчива абсорбираща превръзка със мек силиконов контактен слой с различни по големина дупки. 7,5/см7,5см</t>
  </si>
  <si>
    <t>Стерилна адхезивна,водоустойчива абсорбираща превръзка със мек силиконов контактен слой с различни по големина дупки. 10см/10см</t>
  </si>
  <si>
    <t>Стерилна адхезивна,водоустойчива абсорбираща превръзка със мек силиконов контактен слой с различни по големина дупки. 15/см20см</t>
  </si>
  <si>
    <t>Ръкавици хирургически, стерилни, латексови, с пудра от царевично нишесте, одобрено от USA FDA, дебелина на пръстите 0.20 мм, на дланта 0.13 мм , на маншета 0.12 мм, усилие на опън 21 Mpa, на скъсване 12 N, AQL 1.5 за 1000 ml water leak test Покриват всички изисквания на международните стандарти за медицински изделия клас II a в съответствие с директива 93/42/EEC и потвърдени с тестове , определени в  EN455 -1-water leak test, 2-физически параметри, 3-съдържание на протеини , 4-физически параметри след периода на стареене  и ASTM D3577 и лични предпазни средства клас III срещу химични продукти, вируси и други микроорганизми в съответствие с директива  89/686/EEC и потвърдени с тестове, определени в  : EN 420-функционални възможности, EN 374-1-защита срещу химични продукти и микроорганизми, EN 374 2-устойчивосто на преминаване , EN 374-3-химикали, EN 388-механични рискове от пробождане и прорязване , ASTM F1671 -    проникване на вируси. Размери:5.5,6, 6.5, 7, 7.5, 8, 8.5, 9</t>
  </si>
  <si>
    <t>Ръкавици хирургически, стерилни, латексови, без пудра, с хидрофобно покритие дебелина на пръстите 0.22 мм, на дланта 0.20 мм , на маншета 0.18 мм, усилие на опън до 28 Mpa, на скъсване до 19 N, AQL 1 за 1000 ml water leak test Покриват всички изисквания на международните стандарти за медицински изделия клас II a в съответствие с директива 93/42/EEC и потвърдени с тестове , определени в  EN455 -1-water leak test, 2-физически параметри, 3-съдържание на протеини , 4-физически параметри след периода на стареене  и ASTM D3577 и лични предпазни средства клас III срещу химични продукти, вируси и други микроорганизми в съответствие с директива  89/686/EEC и потвърдени с тестове, определени в  : EN 420-функционални възможности, EN 374-1-защита срещу химични продукти и микроорганизми, EN 374 2-устойчивосто на преминаване , EN 374-3-химикали, EN 388-механични рискове от пробождане и прорязване , ASTM F1671 -    проникване на вируси. Размери:5.5,6, 6.5, 7, 7.5, 8, 8.5, 9</t>
  </si>
  <si>
    <t>Ръкавици хирургически, стерилни, без латекс, неопренови, кафяви, за силно алергични към латекса оператори, дебелина на пръстите 0.22 мм, на дланта 0.18 мм , на маншета 0.17 мм, усилие на опън 18 Mpa, на скъсване 11 N,разтегливост 940 %, AQL 1 за 1000 ml water leak test. Размери:5.5,6, 6.5, 7, 7.5, 8, 8.5, 9</t>
  </si>
  <si>
    <t>Ръкавици хирургически, стерилни, латексови, без пудра, с хидрофобно покритие, с чувствителни пръсти за микрохирургия и офталмология, кафяви дебелина на пръстите 0.17мм, на дланта 0.16 мм , на маншета 0.16 мм, усилие на опън 26 Mpa, на скъсване 17 N, разтегливост 860 %, AQL 1 за 1000 ml water leak test  Размери:5.5,6, 6.5, 7, 7.5, 8, 8.5, 9</t>
  </si>
  <si>
    <t>Ръкавици хирургически, стерилни, латексови, с пудра от царевично нишесте.  Размери: 5.5,6, 6.5, 7, 7.5, 8, 8.5, 9</t>
  </si>
  <si>
    <t xml:space="preserve">Ръкавици хирургически, стерилни, латексови, без пудра, с хидрофобно покритие, с чувствителни пръсти. Размери: 5.5,6, 6.5, 7, 7.5, 8, 8.5, 9 </t>
  </si>
  <si>
    <t>Ръкавици хирургически, стерилни, без латекс, неопренови. Размери:5.5,6, 6.5, 7, 7.5, 8, 8.5, 9</t>
  </si>
  <si>
    <t>Ръкавици хирургически, стерилни, латексови, без пудра.   Размери:5.5,6, 6.5, 7, 7.5, 8, 8.5, 9</t>
  </si>
  <si>
    <t>Нагънато фолио за опаковане  с ширина 30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</si>
  <si>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Спринцовка за перфузор 50 мл</t>
  </si>
  <si>
    <t>еднократни; тип луер</t>
  </si>
  <si>
    <t>хартия за ЕКГ ФОКУДА FX 7202  - 110/140 мм</t>
  </si>
  <si>
    <t xml:space="preserve">Силиконови маски за обдишване </t>
  </si>
  <si>
    <t>Нестерилни марлени  компреси  10см/10см - 16  дипли с РКН</t>
  </si>
  <si>
    <t>Стерилен хирургичен комплект тип "абдоминален - покривките да са изработени от абсорбиращо полиетиленово фолио + нетъкан материал , минимум 62 g/m², подсилен със  70 gsm Spunlace с капацитет на абсорбция минимум 600%. Съдържание:   Mayo права покривка (налична в контрастен  цвят) - минимални размери 80x145 cm, изработена от минимум 0,065 mm дебел половиетилен филм, подсилен с абсорбиращ нетъкан материал  , 1 подсилена абдоминална покривка - минимални размери 230x260 cm с интегрирани гамащи, 2 фенестрации: абдоминална - прилепваща, минимален размер 32x40cm, заобиколена с подсилване с минимални размери 60x120cm, и перинеална - неприлепваща, с минимални размери 9x12cm, заобиколена с подсилване с минимални размери 50x84cm, и 3 интегрирани 2,5x15cm фиксатори за тръби велкро, 2 целулозни хавлии 30x40cm, подсилени със синтетична мрежа. Всички покривки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t>
  </si>
  <si>
    <t>полипропиленова, съвместима с перфузори Браун; меко плъзгащ се уплътнител на цилиндъра с двойно уплътнение, направен от синтетичен материал, без латекс, според ISO 10 993</t>
  </si>
  <si>
    <t>двуслоен - един слой памучна хартия и един слой полиетиленов филм; непромокаем</t>
  </si>
  <si>
    <t>Стерилен еднократен сет за лапароскопски операции</t>
  </si>
  <si>
    <t>Памучна марля напоена с Повидон-йод , 10х20см</t>
  </si>
  <si>
    <t>Санпласт  5cм/5м</t>
  </si>
  <si>
    <t>Санпласт хипоалергичен 10см/10м</t>
  </si>
  <si>
    <t>Стрип 6х100 mm</t>
  </si>
  <si>
    <t>изработен от неоплекс</t>
  </si>
  <si>
    <t>хартия за  пневмотахометър "ЕТОН" 57 мм/30 м</t>
  </si>
  <si>
    <t xml:space="preserve">хартия за Refine 60 мм/ 30 м  </t>
  </si>
  <si>
    <t xml:space="preserve">хартия за ЕКГ  BOSCH 501 N  50 мм/30 м  </t>
  </si>
  <si>
    <t>Тъканно лепило</t>
  </si>
  <si>
    <t>ЕКГ електроди за стрес тест  и холтер</t>
  </si>
  <si>
    <t>ЕКГ електроди за педиатрия</t>
  </si>
  <si>
    <t>Електроди за електромиограф</t>
  </si>
  <si>
    <t>л.</t>
  </si>
  <si>
    <t>Контактен гел за ултразвукова диагностика</t>
  </si>
  <si>
    <t>Гел за ЕКГ</t>
  </si>
  <si>
    <t>Гел / паста за ЕЕГ и ЕМГ</t>
  </si>
  <si>
    <t>С възможност за осигуряване и на кабел към електрода и  safety конектор</t>
  </si>
  <si>
    <t xml:space="preserve">Подходящи за ЕМГ апарат "MYTO II": 
2-канални, репозициониращи </t>
  </si>
  <si>
    <t>хипоалергичен; опаковка от 250 г</t>
  </si>
  <si>
    <t>да създава висока проводимост;
 опаковка от 250 г</t>
  </si>
  <si>
    <t>хипоалергичен; 
висока скорост на проводимост;
опаковка от 5 кг (и дозатор за пълнене)</t>
  </si>
  <si>
    <t>хартия за MITSUBCHI K61  S/ В  110 мм/20 м</t>
  </si>
  <si>
    <t xml:space="preserve">хартия за ЕКГ  ШИЛЕР АТ 102 210/280 мм </t>
  </si>
  <si>
    <t>хартия за AVL 69 мм/30 м</t>
  </si>
  <si>
    <t>хартия за Mini Vidas 110 мм/ 25 м</t>
  </si>
  <si>
    <t>хартия за ЕКГ ФОКУДА FCP15 G  63 мм/ 30 м</t>
  </si>
  <si>
    <t xml:space="preserve">хартия за ЕКГ 210/30 </t>
  </si>
  <si>
    <t>хартия за ЕЕГ апарат Хелиге неуроскрипт ЕЕ 216 - 410мм</t>
  </si>
  <si>
    <t>ролки</t>
  </si>
  <si>
    <t>тефтер</t>
  </si>
  <si>
    <t>Бинт марлен 5м/ 5см</t>
  </si>
  <si>
    <t>Бинт марлен 5м/ 10см</t>
  </si>
  <si>
    <t>Маншет за измерване на неинвазивно артериално налягане</t>
  </si>
  <si>
    <t>Бинт марлен 10м/ 10см</t>
  </si>
  <si>
    <t>Бинт марлен 10м/ 16см</t>
  </si>
  <si>
    <t>Бинтове гипсови 2.7м-10см.</t>
  </si>
  <si>
    <t>Бинтове гипсови 2.7м-15см.</t>
  </si>
  <si>
    <t>Бинтове гипсови 2.7м-20см.</t>
  </si>
  <si>
    <t>Памук, естествен в опак. х 1кг</t>
  </si>
  <si>
    <t>Лигнин в опак. х 5 кг.</t>
  </si>
  <si>
    <t>Марля хигроскопична, 100% памук, 100см/200м</t>
  </si>
  <si>
    <t>силно абсорбиращ</t>
  </si>
  <si>
    <t>бр</t>
  </si>
  <si>
    <t>метър</t>
  </si>
  <si>
    <t>Катетър за периферно интравенозно канюлиране от FEP, рентгенопозитивен по цялата дължина, крилца за фиксиране и втори вход за инфузия с цветен код на диаметъра,</t>
  </si>
  <si>
    <t xml:space="preserve"> с балон, външен диаметър 4,9мм, дължина 180мм, с маркери за позицията в  дълбочина, рентгеново позитивна нишка по цялата дължина, 15мм конектор</t>
  </si>
  <si>
    <t>с балон, външен диаметър 6,2мм, дължина 220мм, с маркери за позицията в  дълбочина, рентгеново позитивна нишка по цялата дължина, 15мм конектор</t>
  </si>
  <si>
    <t xml:space="preserve"> без балон, външен диаметър 6,2мм, дължина 220мм, с маркери за позицията в  дълбочина, рентгеново позитивна нишка по цялата дължина, 15мм конектор</t>
  </si>
  <si>
    <t>Катетър тип Тиман СН 8-22</t>
  </si>
  <si>
    <t xml:space="preserve">Квадратна кърпа, изработена от 8 слоя хигроскопична марля тип 17, с РКН по стандарт EN 14079:2003, минимална маса 23 гр. на кв.м. Да са с подгънати навътре краища и нестърчащи нишки и диагонален шев! С етикет съдържащ партида, срок на годност, CE марка и производител. </t>
  </si>
  <si>
    <t>Стандартен абсорбент за клинична употреба, съставен от къси порести частици с форма на полусфера (d: 4мм). Химичен състав: калциев хидроксид, натриев хидроксит, етилен виолет, вода.. Подходящ за употреба с дихателни системи за анестезия.  Опакован в туби по 5л.</t>
  </si>
  <si>
    <t>Държач за уринаторна торба</t>
  </si>
  <si>
    <t>Апарат за кръвно налягане с манометър и стетоскоп</t>
  </si>
  <si>
    <t>Еднократни, стерилни остриета за скалпел от въглеродна стомана, №10, 11, 12, 13, 15, 18, 20, 22,  24, 25, 36</t>
  </si>
  <si>
    <t>Стерилна импрегнирана марлена превръзка с хлорхексидин диглюконат, вазелин, ланолин, течен парафин, екстрат от зелени микроводорасли. Размер 10см/10см</t>
  </si>
  <si>
    <t>Стерилен компрес изработен от 100% висококачествен памук с покритие от хигроскопична марля и елипсовифна форма с размер 6см х 8 см</t>
  </si>
  <si>
    <t>Очни компреси марля, 6/8 cм</t>
  </si>
  <si>
    <t>гръден накрайник с хромирано покритие, шлаух от висококачествен  патентован PVC материал и цветово съчетан ринг с цвета на шлауха, елиминиращ студови усещания</t>
  </si>
  <si>
    <t xml:space="preserve">метално стиле 2 отвора </t>
  </si>
  <si>
    <t>полиестерно стиле 2 отвора</t>
  </si>
  <si>
    <t>Стерилни постоперативни превръзки от нетъкан текстил с тампон, който не залепва към раната. Овална форма. Размери: 10см/30см</t>
  </si>
  <si>
    <t>Водоустойчиви постоперативни превръзки 10/30</t>
  </si>
  <si>
    <t xml:space="preserve">дълж. 150 см </t>
  </si>
  <si>
    <t xml:space="preserve">Комплект еднократни дихателни шлангове за респиратор </t>
  </si>
  <si>
    <t xml:space="preserve">Комплект с  Y  конектор с два порта, с 2 утаителя, с гладка вътрешна повърхност за превенция на конденз,  дълж. 150 см, допълнителен шланг 40 см  </t>
  </si>
  <si>
    <t xml:space="preserve">Комплект  олекотени силиконови шлангове за  анестезиологичен апарат  </t>
  </si>
  <si>
    <t xml:space="preserve">- 2 бр. х 110 см, 16 мм I.D., с Y - конектор, </t>
  </si>
  <si>
    <t>Комплект  олекотени силиконови шлангове за респиратор  -</t>
  </si>
  <si>
    <t>- 4 бр. х 60 см, 16 мм I.D., с Y - конектор. Допълнителен шланг 60 см.</t>
  </si>
  <si>
    <t>Утаители за респираторни шлангове, автоклавируеми</t>
  </si>
  <si>
    <t>автоклавируеми , 15 ID / 22O.D.</t>
  </si>
  <si>
    <t xml:space="preserve">Конектори Luer Lock  за свързване на уретерален катетър и уринаторна торба  - полиамид/латекс </t>
  </si>
  <si>
    <t xml:space="preserve">Конектори за свързване на  уретерален катетър и уринаторна торба  - мек латекс </t>
  </si>
  <si>
    <t xml:space="preserve"> Електроди за  стрес тест  , с подвижен клипс , подсилено залепване, размер 35х52мм, </t>
  </si>
  <si>
    <t>Нестерилни марлени  компреси 7,5см/7,5 см -  12 дипли с РКН</t>
  </si>
  <si>
    <t>Операционен чаршаф 75/90 см - без прорез</t>
  </si>
  <si>
    <t>Операционен чаршаф 75/90 см - с прорез</t>
  </si>
  <si>
    <t>операционен чаршаф 75/90 см с прорез и лепяща част</t>
  </si>
  <si>
    <t>Операционен чаршаф - с прорез 150/240 см</t>
  </si>
  <si>
    <t>кутия</t>
  </si>
  <si>
    <t>чилета</t>
  </si>
  <si>
    <t>съдържащ: хидрофобна черна гъба 10 х 7,5 х 3,3 см, мека силиконова порт-система с 2 отвора и прозрачна адхезивна филм-превръзка за фиксиране към гъбата 8 х 8 см, 2 броя прозрачна адхезивна филм-превръзка с 4-степенна система за поставяне 15 х 20 см, полипропиленов трей 38 х 27,5</t>
  </si>
  <si>
    <t>Стерилен сет за вакуумна терапия, размер М</t>
  </si>
  <si>
    <t>Компресивни чорапи klas II 3/4</t>
  </si>
  <si>
    <t>Гладко фолио за опаковане  с ширина 10 см и дължина 200м.</t>
  </si>
  <si>
    <t>Нагънато фолио за опаковане  с ширина 30 см и дължина 100м.</t>
  </si>
  <si>
    <t>Бинт тубуларен - тип ІІ</t>
  </si>
  <si>
    <t>Бинт тубуларен - тип ІV</t>
  </si>
  <si>
    <t xml:space="preserve">Ръкавици латекс, нестерилни без пудра - размери XS, S, M,L,XL   </t>
  </si>
  <si>
    <t xml:space="preserve">Ръкавици винил, нестерилни - размери XS, S, M,L,XL   </t>
  </si>
  <si>
    <t xml:space="preserve">Ръкавици нитрил, нестерилни - размери XS, S, M,L,XL   </t>
  </si>
  <si>
    <t xml:space="preserve">налягане до 4 bar; въртене на 360°; радиално и аксиално подвижно фиксиране; прозрачен корпус; </t>
  </si>
  <si>
    <t>Нестерилни марлени  компреси  10см/10см - 12  дипли с РКН</t>
  </si>
  <si>
    <t>Дренаж Кер латекс Т № 12,14,16,18,20,22,24</t>
  </si>
  <si>
    <t xml:space="preserve">Дренове торакални   №  12- 36 </t>
  </si>
  <si>
    <t xml:space="preserve">Нелатон дрен с метален водач за торакоцентеза 
№ 14-16-18-20-22-24 </t>
  </si>
  <si>
    <t>За спиране на кървене от черепа.</t>
  </si>
  <si>
    <t>Стерилни ръкави за камера</t>
  </si>
  <si>
    <t xml:space="preserve">бр. </t>
  </si>
  <si>
    <t>Катетри урологични “Нелатон” - всички размери: 
от 8 до 24 CH</t>
  </si>
  <si>
    <t>Хипоалергична стерилна лепенка за затваряне на рани, Размер 12 мм х 50 мм</t>
  </si>
  <si>
    <t xml:space="preserve">Хипоалергична стерилна лепенка за затваряне на рани, деликатна за кожата, въздухопропусклива, порьозна, от нетъкан текстил, със хипоалергична адхезия. Размер 12 мм х 50 мм </t>
  </si>
  <si>
    <t>туберкулинови и за тестуване</t>
  </si>
  <si>
    <t>Сонда за хранене за дълготрайна употреба от мек полиуретан, рентгено - позитивни нишки, метален стилет - водач, фуниевиден конектор с интегриран луер - лок. Педиатрична СН 8, 100 см</t>
  </si>
  <si>
    <t>ПОКРИВЕН МАТЕРИАЛ И ЗАЩИТНО ОБЛЕКЛО</t>
  </si>
  <si>
    <t>Операционна  престилка - стерилна, р-р M, L, XL, XXL</t>
  </si>
  <si>
    <t>ОБЩ МЕДИЦИНСКИ КОНСУМАТИВ</t>
  </si>
  <si>
    <t>Торбичка за колостома, еднокомпонентна - затворен и отворен тип; стандартен размер</t>
  </si>
  <si>
    <t xml:space="preserve">ЗАТВОРЕНА СИСТЕМА ЗА ВЗЕМАНЕ НА КРЪВ </t>
  </si>
  <si>
    <t>Позволяваща аспирация на пациента без прекъсване подаването на кислород;
Y адаптер за ЕТТ; дължина 54 см</t>
  </si>
  <si>
    <t>Да е на цинкова-оксидна основа. Да има силно залепващо действие - подходящ за фиксиране на превръзки. Да е с телесен цвят.</t>
  </si>
  <si>
    <t>Разтвор за уста за антимикробно почистване, 250мл</t>
  </si>
  <si>
    <t>Торбичка за уростома, еднокомпонентна - затворен и отворен тип; стандартен размер</t>
  </si>
  <si>
    <t xml:space="preserve">Стерилен хирургичен комплект тип "универсален, подсилен с  U-отвор, - покривките да са изработени от  да са изработени от абсорбиращо полиетиленово фолио + нетъкан материал, минимум  62 g/m², подсилен със  70 gsm Spunlace с капацитет на абсорбция минимум 600%. Съдържание:  1 Mayo права покривка (налична в контрастен цвят) - минимални размери 80x145 cm, изработена от минимум 0,065 mm дебел полиетиленов филм, подсилен с абсорбиращ нетъкан материал ,1 подсилена прилепваща покривка - минимални размери 150x240 cm с U-отвор 7x65cm, размер на подсилване минимум 60x70cm, 1 подсилена горна прилепваща покривка - минимални размери 200x240 cm, размер на подсилване минимум 50x75cm,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</si>
  <si>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Бинт марлен, равномерно промазан с гипсова смес, размер 2,7 м/10 см, навит на руло, характеризиращ се с голяма здравина и лекота. Време на втърдяване 4-6 минути. Маса 350-450 гр/кв.м. Съдържание на гипс(САSO41/2H2O),% - мин.85%</t>
  </si>
  <si>
    <t>Бинт марлен, равномерно промазан с гипсова смес, размер 2,7 м/15 см, навит на руло, характеризиращ се с голяма здравина и лекота. Време на втърдяване 4-6 минути. Маса 350-450 гр/кв.м. Съдържание на гипс(САSO41/2H2O),% - мин.85%</t>
  </si>
  <si>
    <t>Бинт марлен, равномерно промазан с гипсова смес, размер 2,7 м/20 см, навит на руло, характеризиращ се с голяма здравина и лекота. Време на втърдяване 4-6 минути. Маса 350-450 гр/кв.м. Съдържание на гипс(САSO41/2H2O),% - мин.85%</t>
  </si>
  <si>
    <t xml:space="preserve">Чревни  хирургични игли, 1/2 окръжност, обли, с диам. от  0.60мм до 0.70мм. и дължина от 18мм. до 68мм. </t>
  </si>
  <si>
    <t>Еднократен неутрален монополярен електрод, нераделен</t>
  </si>
  <si>
    <t>Еднокр. стерилни дръжки за електроди с 2 бутона</t>
  </si>
  <si>
    <t>Стерилна превръзка , импрегнирана с разтвор на рингер 5,5 см</t>
  </si>
  <si>
    <t>Стерилна тюлена мазева превръзка с антибактериален ефект, импрегнирана с метално сребро и смес от естери на натурални мастни киселини и глицерол от растителен произход 10 см/10 см</t>
  </si>
  <si>
    <t>Стерилна превръзка импрегнирана с метално сребро размер 10 см/10 см</t>
  </si>
  <si>
    <t>PTFE протези</t>
  </si>
  <si>
    <t>PTFE протези с Хепарин 6/60см</t>
  </si>
  <si>
    <t>размери: 6/40см; 6/60см; 8/40см; 7/60см</t>
  </si>
  <si>
    <t>бр.</t>
  </si>
  <si>
    <t>Игли инжекционни G 18, 20, 21, 22, 23, 25, 26; 27 ¾</t>
  </si>
  <si>
    <t>Игли спинални - 22G детска</t>
  </si>
  <si>
    <t>Сет за плеврална пункция</t>
  </si>
  <si>
    <t xml:space="preserve">Сет за перикардна пункция </t>
  </si>
  <si>
    <t>тип Квинке; дължина 40мм</t>
  </si>
  <si>
    <t>Централен венозен катетър (ЦВК) – набор за катетеризация на v.cava по техниката катетър върху водач (Селдингер). Двулумен катетър от полиуретан F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см (с Y-образна игла с възвратен клапан), непрегъваем J-водач с гъвкав ръб, дилататор, свързващ кабел за ЕКГ, трикомпонентна спринцовка 5 мл , скалпел номер 11</t>
  </si>
  <si>
    <t>Централен венозен катетър (ЦВК) – с висок дебит набор за катетеризация на v.cava по техниката катетър върху водач (Селдингер). Двулумен катетър от полиуретан F 7, 20 см,Лумени G14 и G18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см (с Y-образна игла с възвратен клапан), непрегъваем J-водач с гъвкав ръб, дилататор, свързващ кабел за ЕКГ, трикомпонентна спринцовка 5 мл , скалпел номер 11</t>
  </si>
  <si>
    <t>Стерилна превръзка с размер 10/8 см</t>
  </si>
  <si>
    <t>Стерилна превръзка с размер 10/20 см</t>
  </si>
  <si>
    <t>Силноабсорбираща полиуретанова превръзка за сакралната област 18см/18 см</t>
  </si>
  <si>
    <t>Силноабсорбираща самофиксираща се хидроактивна полиуретанова превръзка със система на отворени пори, с капилярно действие за средно до силно ексудиращи улкуси, с горен слой, пропусклив за водни пари; за сакрална област 18 см/18 см</t>
  </si>
  <si>
    <t>Интравенозна канюла без инжекционен порт - с предпазен механизъм; диаметри от: G14, G16, G18, G20, G22, G24</t>
  </si>
  <si>
    <t>Катетри тип “Бътерфлай” G21, G23, G25</t>
  </si>
  <si>
    <t>Етикети за контейнери с индикатор за пара, размери 75х35 мм.</t>
  </si>
  <si>
    <t>Етикети за контейнери с индикатор за пара, размери 60х20 мм.</t>
  </si>
  <si>
    <t>Индикаторна лента за стерилизация с пара 19/50м</t>
  </si>
  <si>
    <t>Химични индикатори за парна стерилизация, тип 4</t>
  </si>
  <si>
    <t>оп. 250 бр.</t>
  </si>
  <si>
    <t>Химични индикатори за ETO стерилизация, тип 4</t>
  </si>
  <si>
    <t>Биологични индикатори за парна стерилизация</t>
  </si>
  <si>
    <t>оп.100 ампули</t>
  </si>
  <si>
    <t>ампула</t>
  </si>
  <si>
    <t>Биологични индикатори за ETO стерилизация</t>
  </si>
  <si>
    <t>Bowie and Dick тест, съответстващ на стандарта EN ISO 11140</t>
  </si>
  <si>
    <t>Гладко фолио за опаковане  с ширина 7.5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</si>
  <si>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Стерилен хирургичен комплект тип абдоминален</t>
  </si>
  <si>
    <t>Стерилен хирургичен комплект тип "ръка/крак" - покривките да  са изработени от абсорбиращо полиетиленово фолио  + нетъкан материал , минимум  62 g/m², подсилен със  70 gsm Spunlace нетъкан, с капацитет на абсорбция минимум 600%. Съдържание:  - 1  покривка за ръка/крак с минимални размери 220x320cm, с 1 еластично (регулируемо) отвърстие φ 3 cm, заобиколено от подсилена област с минимални размери 150x150cm,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t>
  </si>
  <si>
    <t>Стерилен хирургичен комплект тип "ръка/крак"</t>
  </si>
  <si>
    <t>Интравенозна система за подаване на инфузионни разтвори. Универсална гравитационна интравенозна система с пластмасова игла, за твърди и деформируеми контейнери, самообезвъздушаваща се и филтър за бързо пълнене и филтър за автоматично прекратяване на инфузията, клапан за подаване на въздух, снабден с бактериален филтър и капаче, капкова камера за 20 капки = 1 мл; 15 µm фил, Дължина 180 см, да не съдържа DEHP</t>
  </si>
  <si>
    <t>Канюла за БЕЗИГЛЕНО аспириране от ампули с вграден филтър</t>
  </si>
  <si>
    <t>Есмархова лента</t>
  </si>
  <si>
    <t>Контейнер прозрачен на винт 20 мл</t>
  </si>
  <si>
    <t>Контейнери прозрачни за биопсични/оперативни материали с капак на винт, 20 мл</t>
  </si>
  <si>
    <t>Контейнер прозрачен на винт 60 мл</t>
  </si>
  <si>
    <t>Контейнери прозрачни за биопсични/оперативни материали с капак на винт, 60 мл</t>
  </si>
  <si>
    <t>Контейнер прозрачен на винт 120 мл</t>
  </si>
  <si>
    <t>Контейнери прозрачни за биопсични/оперативни материали с капак на винт, 120 мл</t>
  </si>
  <si>
    <t>Контейнери непрозрачни за оперативни материали с дръжка и плътно затварящ се капак, 500 мл</t>
  </si>
  <si>
    <t>Контейнери непрозрачни за оперативни материали с дръжка и плътно затварящ се капак, 1000 мл</t>
  </si>
  <si>
    <t>Контейнери непрозрачни за оперативни материали с дръжка и плътно затварящ се капак, 1500 мл</t>
  </si>
  <si>
    <t>Контейнери непрозрачни за оперативни материали с дръжка и плътно затварящ се капак, 3000 мл</t>
  </si>
  <si>
    <t>Контейнери непрозрачни за оперативни материали с дръжка и плътно затварящ се капак, 5000 мл</t>
  </si>
  <si>
    <t>Контейнер непрозрачен  500 мл</t>
  </si>
  <si>
    <t>Нестерилни марлени  компреси 10см/10см - 8  дипли</t>
  </si>
  <si>
    <t>Марля компреси 7,5см/7,5 см - 16 дипли с РКН</t>
  </si>
  <si>
    <t>с балон с голям обем и ниско налягане и диаметър 8мм. външен диаметър на тръбата 4,2мм, дължина 160мм, с маркери за позицията в  дълбочина, рентгеново позитивна нишка по цялата дължина, 15мм конектор</t>
  </si>
  <si>
    <t>Интубационна тръба № 3,5</t>
  </si>
  <si>
    <t xml:space="preserve"> без балон, външен диаметър 4,9мм, дължина 180мм, с маркери за позицията в  дълбочина, рентгеново позитивна нишка по цялата дължина, 15мм конектор</t>
  </si>
  <si>
    <t xml:space="preserve">Интубационна тръба № 4,0 </t>
  </si>
  <si>
    <t>без балон, външен диаметър 5,5мм, дължина 200мм, с маркери за позицията в  дълбочина, рентгеново позитивна нишка по цялата дължина, 15мм конектор</t>
  </si>
  <si>
    <t>Интубационна тръба № 4,0</t>
  </si>
  <si>
    <t xml:space="preserve"> с балон с голям обем и ниско налягане и диаметър 11мм. външен диаметър на тръбата 5,5мм, дължина 200мм, с маркери за позицията в  дълбочина, рентгеново позитивна нишка по цялата дължина, 15мм конектор</t>
  </si>
  <si>
    <t xml:space="preserve">Интубационна тръба № 4,5 </t>
  </si>
  <si>
    <t xml:space="preserve">Интубационна тръба № 5,0 </t>
  </si>
  <si>
    <t>Компресивни чорапи klas II 7/8</t>
  </si>
  <si>
    <t>Трахеална тръба , прозрачен  PVC, орална/назална, с профилен  балон  с ниско налягане и голям обем, с възможност за аспирация над балона, "Мърфи" око</t>
  </si>
  <si>
    <t>Гладко фолио за опаковане  с ширина 25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</si>
  <si>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30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</si>
  <si>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42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</si>
  <si>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Тампони стерилни за секрет в епруветка  с транспортна среда на Амиес, пластмасов държач и етикет</t>
  </si>
  <si>
    <t xml:space="preserve">Анестезиологичен кръг тип “Джаксън Рийс” - У конектор                                                      </t>
  </si>
  <si>
    <t xml:space="preserve">Кислородни маски,  тип "носна канюла" </t>
  </si>
  <si>
    <t>Кислородна маска, за деца и възрастни</t>
  </si>
  <si>
    <t xml:space="preserve">Ларингеални маски  </t>
  </si>
  <si>
    <t xml:space="preserve">Кислородна маска – небулайзер и шлаух 2 м, за деца </t>
  </si>
  <si>
    <t>Кислородна маска – небулайзер и шлаух 2 м, за възрастни</t>
  </si>
  <si>
    <t>за многократна употреба</t>
  </si>
  <si>
    <t>с универсален конектор</t>
  </si>
  <si>
    <t>Катетър тип Пецер СН 18, СН 28, СН 30, СН 32</t>
  </si>
  <si>
    <t>У- конектор с порт</t>
  </si>
  <si>
    <t xml:space="preserve"> ъглов,, автоклавируем </t>
  </si>
  <si>
    <t xml:space="preserve"> прав,, автоклавируем , завъртане на 360 о</t>
  </si>
  <si>
    <t xml:space="preserve">Порт за подаване на кислород и  порт за аспирация </t>
  </si>
  <si>
    <t>Комплект еднократни дихателни шлангове за анест. апарат , с Y  конектор</t>
  </si>
  <si>
    <t xml:space="preserve">Ресусцитатор за обдишване, за възрастни, силиконов, 1500 мл, PEEP клапа 5-20 см H2О, 2500 ml PVC резервоар, 60 см Pop-off клапа, силиконова маска номер 5, 2 м кислородна тръба </t>
  </si>
  <si>
    <t xml:space="preserve">Ресусцитатор за обдишване, за деца, силиконов, 550 мл, PEEP клапа 5-20 см H2О, 2500 ml PVC резервоар, 40 см Pop-off клапа, силиконова маска номер 3, 2 м кислородна тръба </t>
  </si>
  <si>
    <t xml:space="preserve">Емболектомичен катетър , произведен от гъвкав рентгенопозитивен полиуретан, с латексов балон, с метален водач, цветово- кодиран, с маркери за дълбочина на всеки 10 см. Дължина 80 см, размери СН 3,4,5,6. СН 2/ 60 см </t>
  </si>
  <si>
    <t>Система за инфузионна помпа, дължина 250 см, самообезвъздушаваща с филтър за бързо пълнене, филтър за автоматично прекратяване на инфузията съвместима с инфузомат Space на BBraun</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</si>
  <si>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5м/10см</t>
  </si>
  <si>
    <t xml:space="preserve">с адхезив, за момичета и момчета,отворена торба с двустепенна тапа </t>
  </si>
  <si>
    <t>Катетри урологични тип "Фолей"- трипътни, СН: 16, 18, 20, 22,24</t>
  </si>
  <si>
    <t>Удължител за венозен път тип Хаиделберг</t>
  </si>
  <si>
    <t>Сонда езофагиална, трипътна, СН 15; СН 18 и СН 21</t>
  </si>
  <si>
    <t>Електроди за мониториране 43х51мм, тип пяна, с хидрогел, шестмониторни</t>
  </si>
  <si>
    <t>хартия за HELIGE ЕК  57мм/25метра</t>
  </si>
  <si>
    <t>Високо еластичен мрежест тубуларен бинт за прикрепяне на превръзки към всички части на тялото, изработен от 68% избелен памук, 24% полиамид, 8% еластан, надлъжна еластичност мин.95% и напречна мин. 800%; оформяне без нищене, подлежи на стерилизация на пара</t>
  </si>
  <si>
    <t>Хирургична вата - синтетична, 2,7м./10см.</t>
  </si>
  <si>
    <t>Компреси марлени нестерилни 7,5см/7,5см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</si>
  <si>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7,5см/7,5см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</si>
  <si>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10см/10см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</si>
  <si>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10см/10см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</si>
  <si>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10см/10см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</si>
  <si>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Памперси за възрастни S, M и L и ХL</t>
  </si>
  <si>
    <t>комплект от гел и сапунена течност</t>
  </si>
  <si>
    <t>сензор от Ag/AgCl, помпичка от мек материал</t>
  </si>
  <si>
    <t>комплект</t>
  </si>
  <si>
    <t>Мундщуци картонени за спирометри</t>
  </si>
  <si>
    <t xml:space="preserve">Постелки антимикробни съдържащи 30 адхезивни листа - 45 cm х 115 cm </t>
  </si>
  <si>
    <t>Постелки антимикробни съдържащи 30 адхезивни листа - 60 cm х 115 cm</t>
  </si>
  <si>
    <t>Фолио операционно  инцизионно прозрачно стерилно - 42 cm x 42 cm</t>
  </si>
  <si>
    <t>Фолио операционно  инцизионно прозрачно стерилно - 15 cm х 26 cm</t>
  </si>
  <si>
    <t>Фолио операционно  инцизионно прозрачно стерилно - 40 cm х 34 cm</t>
  </si>
  <si>
    <t>Игла за плексусна анестезия - по техниката “единична доза” (“single shot”), с невростимулатор и ултразвук. Атравматично заточване на върха под ъгъл 3 0°.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различни размери и дължини</t>
  </si>
  <si>
    <t>Оригинален удължител за перфузор</t>
  </si>
  <si>
    <t>Марля компреси 5см/5см  - 12  дипли с РКН</t>
  </si>
  <si>
    <t>Контейнер непрозрачен с капак 1000 мл</t>
  </si>
  <si>
    <t>Контейнер непрозрачен с капак 1500 мл</t>
  </si>
  <si>
    <t>Контейнер непрозрачен с капак3000 мл</t>
  </si>
  <si>
    <t>Контейнер непрозрачен с капак 5000 мл</t>
  </si>
  <si>
    <t>Иригатори еднократни</t>
  </si>
  <si>
    <t>За многократна употреба, пригодена за закачане на рамката на болнично легло</t>
  </si>
  <si>
    <t>Нелатексови ръкавици нестерилни , изключително финни с отличаващ се цвят. Да са с широк спектър на приложение оп х 200 бр. Размери от XS до XL .</t>
  </si>
  <si>
    <t xml:space="preserve">Система инфузионна с мека еластична камера 70 мм, иглен въздуховод с капаче, с игла 21 G x 1 1/2, шлаух с дължина 150 см. и луер наконечник  </t>
  </si>
  <si>
    <t>Система инфузионна с пластмасова игла,</t>
  </si>
  <si>
    <t>Система инфузионна с пластмасова игла, филтър 15 мк, конектор луер, дължина 150 см., въздуховод с капаче</t>
  </si>
  <si>
    <t>Спринцовки без игла двукомпонентни от Ethylene Polypropylene Copolymer (PP)/съответстват на ISO 7886-1 в кутии по 100 бр.</t>
  </si>
  <si>
    <t>Удължител за перфузия с луер лок наконечници, дебелина 1.45 х 2.75 мм, дължина 150 cm</t>
  </si>
  <si>
    <t>Стерилен еднократен операционен комплект за лапароскопски процедури при пациент в легнала позиция с прибрани крака от трислоен материал с бариерен слой от полиетиленов филм ,  нетъкан материал, топлинно слепен, с усилена зона от , 9 компонента: 1 чаршаф за опер. маса, 150/200 см, 1 чувал за маса за инструменти 75/75 см, 1 лапароскопски чаршаф, усилен 250/300 см, с отвор 25/30  инструменти , 4 кърпи; 1 лепяща лента, 1 клампа, съгласно изискванията на директива EN 13795 за хирургични чаршафи</t>
  </si>
  <si>
    <t>Нестерилни марлени  компреси 5см/5см  - 16  дипли с РКН</t>
  </si>
  <si>
    <t>Стерилен хирургичен комплект тип "крайници"   - покривките  да са изработени от абсорбиращ , минимум 62 g/m², подсилен със 70 gsm Spunlace нетъкан, с капацитет на абсорбция минимум 600%. Съдържание: - 1 Mayo права покривка (налична в контрастен цвят) - минимални размери 80x145cm, изработена от минимум 0,065 mm дебел PE филм, подсилен с PP нетъкан, 1 подсилена покривка за крайник с минимални размери 200x320cm, с 1 еластично (регулируемо) отвърстие, заобиколено от област за подсилване с минимални размери 105x150cm и вграден дренаж и фиксатор на тръба (лента велкро) 2,5x25cm, 1 покривка - минимални размери 150x150cm, 1 стокинет - минимални размери 25x80cm, 2 Spunlace залепващи ленти 9x50cm, 2 целулозни хавлии 30x40cm,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 с минимални размери 75x190cm.</t>
  </si>
  <si>
    <t>Стерилен хирургичен комплект тип "крайници"</t>
  </si>
  <si>
    <t>Стерилна импрегнирана марлена превръзка с хлорхексидин диглюконат, вазелин, ланолин, течен парафин, екстрат от зелени микроводорасли. Размер 10см/20см</t>
  </si>
  <si>
    <t xml:space="preserve">операционен чаршаф 75/90 с вариращ отвор и адхезив </t>
  </si>
  <si>
    <t>100бр./опак.</t>
  </si>
  <si>
    <t>Еднократни стерилни скалпели с острие от въглеродна стомана и пластмасова дръжка и протектор, , размери №10 до №24</t>
  </si>
  <si>
    <t xml:space="preserve">Хирургични игли, 3/8 окръжност, обли, с диам. 1.60мм. и дължина от 85мм. до102мм. </t>
  </si>
  <si>
    <t xml:space="preserve">Хирургични игли, 3/8 окръжност, обли, с диам. от 0.60мм. до 1.40мм. и дължинаот от 18мм. до 80мм. </t>
  </si>
  <si>
    <t xml:space="preserve">Хирургични игли, 3/8 окръжност, режещи, с диам.1.60мм. и дължина от 85мм. до 102мм. </t>
  </si>
  <si>
    <t xml:space="preserve">Хирургични игли, 3/8 окръжност, режещи, с диам.от 1.00мм до 1.40мм. и дължина от 42мм. до 80мм. </t>
  </si>
  <si>
    <t xml:space="preserve">Хирург. игли, 3/8 окръжност, режещи, с диам.от 0.6мм до 0.9мм. и дължина от 18мм. до 38мм. </t>
  </si>
  <si>
    <t xml:space="preserve">Хирургични игли, 1/2 окръжност, обли, с диам. от 1.00мм до 1.40мм. и дължина от 42мм. до 80мм. </t>
  </si>
  <si>
    <t>Водеща игла за Спинални игли - G22 x 1 3/8", 0.7 x 35 mm или G20 x 1 3/8", 0.9 x 35 mm</t>
  </si>
  <si>
    <t>Катетърен набор за комбинирана спинално-епидурална анестезия. Специално модифицирана Туохи игла G 18, 88 mm, с втори централен отвор. Спинална игла по Квинке G 27, 125,5 см; Епидурален катетър 0,85 x 0,45 x 1000 м; Катетърен конектор Luer lock. Плосък епидурален филтър, устойчив до налягане 7 bar. Спринцовка "загуба на налягане" (LOR)</t>
  </si>
  <si>
    <t>Система за инфузионна помпа, дължина 250 см, с мулти конектор за ентерално хранене</t>
  </si>
  <si>
    <t>1.Стерилна, антибактериална превръзка, съдържаща 100% йонизирано сребро;          
2.Външен калциево-алгинатен слой и абсорбиращ полиуретанов слой;            
3.Устойчива антибактериална ефективност до 7 дни.</t>
  </si>
  <si>
    <t>Филтър, електростатичен, стерилен, ефективност на бактерио-вирусна филтрация - 99,9999%, компресионен обем до 37ml, с продукция на влага минимум 9 mg/l при TV=500ml,и съпротивление мин. 2,2 cmH2O при поток от 60L/min. Конектор 22м/15F - 22F/15M; капнопорт</t>
  </si>
  <si>
    <t>Синтетичен резорбируем монофиламентен конец с дълъг срок на резорбция, от полидиоксанон; 50% загуба на здравина на 28-35-ия ден; пълна резорбция на 180-210-и ден; игла със силиконово покритие; двойна опаковка</t>
  </si>
  <si>
    <t>Задължителни характеристики</t>
  </si>
  <si>
    <t>Клиничен термометър  - без живак</t>
  </si>
  <si>
    <t>Пломби за контейнери</t>
  </si>
  <si>
    <t>Еднократни термометри с обвивка - за ректално измерване, за бебета</t>
  </si>
  <si>
    <t>пластмасови, за многократна употреба</t>
  </si>
  <si>
    <t>1. Меко прилягащо към тялото покритие
2. Заоблени ъгли - анатомична форма
3. Стомахезив диск, предпазващ кожата;
4. Филтър за контрол на газовете.</t>
  </si>
  <si>
    <t>1. Меко прилягащо към тялото покритие
2. Заоблени ъгли
3. Стомахезив диск, предпазващ кожата;
4. Гъвкава запушалка; антирефлуксна мембрана</t>
  </si>
  <si>
    <t>І</t>
  </si>
  <si>
    <t>V</t>
  </si>
  <si>
    <t>VІ</t>
  </si>
  <si>
    <t>Х</t>
  </si>
  <si>
    <t>ХІ</t>
  </si>
  <si>
    <t>ХІІ</t>
  </si>
  <si>
    <t>ХV</t>
  </si>
  <si>
    <t>ХVІІ</t>
  </si>
  <si>
    <t>Сонди ендобронхиални аспирационни   8CH, 10CH, 12CH, 14CH, 16CH, 18CH, 20CH</t>
  </si>
  <si>
    <t>Назофарингеални въздуховоди 7 мм, 8 мм, 9 мм</t>
  </si>
  <si>
    <t>Ендотрахеални тръби с допълнителна тръба за аспирация №6.0; 6.5; 7.0; 7.5;8.0; 8.5; 9</t>
  </si>
  <si>
    <t xml:space="preserve">Затворена аспирационна система F5 до F12 - за деца </t>
  </si>
  <si>
    <t>Адаптер за аспирация и Y адаптер</t>
  </si>
  <si>
    <t>Комплект за спешна минитрахеостомия</t>
  </si>
  <si>
    <t>Сет за плеврален дренаж</t>
  </si>
  <si>
    <t>тънкостенна игла 3.35х78мм; катетър пориуретан, диам. 2.7мм, 450мм дължина; рентгенопозитивен, капачка за затваряне, двойна анти-рефлексна клапа; спринцовка 50мл. И трипътно кранче с удължител 100 см.</t>
  </si>
  <si>
    <t>дължина 180 мм; външен диаметър на шльуха 4,0 мм; инжекционна игла 1,2х70мм; накрайник тип луер с подвижно свързано капаче; наличие на спирателен кран и инжекционен възел за допълнително вливане</t>
  </si>
  <si>
    <t>Холдер</t>
  </si>
  <si>
    <t>Прогнозно количество за 2 г.</t>
  </si>
  <si>
    <t>Гладко фолио за опаковане  с ширина 15 см и дължина 200см.</t>
  </si>
  <si>
    <t>Гладко фолио за опаковане  с ширина 20см и дължина 200см.</t>
  </si>
  <si>
    <t>Нагънато фолио за опаковане  с ширина 20 см и дължина 100м.</t>
  </si>
  <si>
    <t>Гладко фолио за опаковане  с ширина 42см и дължина 200м.</t>
  </si>
  <si>
    <t>Гладко фолио за опаковане  с ширина 30см и дължина 200м.</t>
  </si>
  <si>
    <t>Гладко фолио за опаковане  с ширина 7,5 см и дължина 200м.</t>
  </si>
  <si>
    <t>Гладко фолио за опаковане  с ширина 5 см и дължина 200м.</t>
  </si>
  <si>
    <t xml:space="preserve">1. Мек материал, стерилен;                           
2. Атравматичен заоблен връх с два странични отвора;                        
3. Дължина до 40 см;                          </t>
  </si>
  <si>
    <t>изработен от PVC, 2 латерални отвора, дължина 40 см; стерилен</t>
  </si>
  <si>
    <t>1. Изработен от PVC;                     
2. Атравматичен връх; наличие на два странични отвора;                                                   
3. Дължина 40 см,                                               
5. Устойчив на прегъване.</t>
  </si>
  <si>
    <t>Синтетичен нерезорбируем монофиламентен конец от Полипропилен с игла от закалена стомана със силиконово покритие; в стер. опаковка без мемори ефект</t>
  </si>
  <si>
    <t>Синтетичен нерезорбируем плетен конец от коприна с покритие от восък и силикон, игли със силиконово покритие; двойна опаковка</t>
  </si>
  <si>
    <t xml:space="preserve">Стерилен хирургичен комплект тип "тазова хирургия"   - покривките да са изработени от абсорбиращо полиетиленово фолио + нетъкан материал, минимум 62 g/m², подсилен със  70 gsm Spunlace нетъкан, с капацитет на абсорбция минимум 600%. Съдържание:  - 1 Mayo права покривка (налична в червен цвят) - минимални размери 80x145 cm, изработена от минимум 0,065 mm дебел PE(полиетиленово фолио) филм, подсилен с PP нетъкан, 1 прилепваща тазова покривка с минимални размери 200x260 cm, с U-цепка 7x95 cm, заобиколена от минимално подсилване 150x160 cm, 1 прилепваща покривка с минимални размери 170x300 cm, 1 покривка 75x90cm, 1 стокинет - минимални размери 35x120 cm, 2 Spunlace залепващи ленти 9x50 cm, 4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</si>
  <si>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 xml:space="preserve">Стерилен хирургичен комплект тип "тазова хирургия" </t>
  </si>
  <si>
    <t xml:space="preserve">Стерилен хирургичен комплект тип "гинекология ІІ"  - покривките да не съдържат вискоза или целулоза, изработени от абсорбиращо полиетиленово фолио + нетъкан материал, минимум  62 g/m². Съдържание:                                                                                                                                                                                                                                                                                  1 гинекологична покривка с минимален размер 250x300 cm, с вградени гамаши, залепваща фенестрация 9x12cm, и джоб за събиране на течност с филтър и изходно отвърстие, 1 покривка за под седалището - 75x90 cm, 1 залепваща лента 9x50 cm, 1 целулозна хавлия 30x40 cm, подсилена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</si>
  <si>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 xml:space="preserve">Стерилен хирургичен комплект тип Цезарево сечение </t>
  </si>
  <si>
    <t>Стерилен хирургичен комплект тип "Цезарево сечение  (легнало положение)"   - покривките да не съдържат вискоза или целулоза,  да са изработени от абсорбиращо полиетиленово фолио +нетъкан материал, минимум  62 g/m². Съдържание:  - 1 Mayo права покривка (налична в контрастен цвят) - минимални размери 80x145cm, изработена от 0,065 mm дебел  полиетиленов филм, подсилен с абсорбиращ  нетъкан материал , 1 покривка за Цезарево сечение с минимални размери 250x315 cm, с фенестрация, заобиколена с джоб за събиране на течност с минимални размери 80x80 cm, с филтър и 2 изходни отвърствия, мека бяла минимално 50 gsm Spunlace завивка за бебе - минимален размер 90x100 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филм,подсилен с абсорбиращ нетъкан материал , с минимални размери 75x190cm.</t>
  </si>
  <si>
    <t>съдържащ: хидрофобна черна гъба 18 х 12,5 х 3,3 см, мека силиконова порт-система с 4 отвора и прозрачна адхезивна филм-превръзка за фиксиране към гъбата 12 х 12 см, 2 броя прозрачна адхезивна филм-превръзка с 4-степенна система за поставяне 20 х 30 см, полипропиленов трей 38 х 27,5</t>
  </si>
  <si>
    <t>Стерилен сет за вакуумна терапия, размер L</t>
  </si>
  <si>
    <t xml:space="preserve"> Атравматичен дренаж </t>
  </si>
  <si>
    <t>с 4 отходни канала, синя рентгенопозитивна ивица, стерилен, размери CH 10,15,19, 21,24,27</t>
  </si>
  <si>
    <t>Кръгъл силиконов дрен</t>
  </si>
  <si>
    <t>Натронкалк</t>
  </si>
  <si>
    <t>Игли пункционни 0,90 мм х 70 мм / 20G x 2¾</t>
  </si>
  <si>
    <t>стерилен</t>
  </si>
  <si>
    <t>съдържащ: хидрофобна черна гъба 25 х 15 х 3,3 см, мека силиконова порт-система с 4 отвора и прозрачна адхезивна филм-превръзка за фиксиране към гъбата 12 х 12 см, 2 броя прозрачна адхезивна филм-превръзка с 4-степенна система за поставяне 20 х 30 см, полипропиленов трей 38 х 27,5</t>
  </si>
  <si>
    <t>Стерилен абдоминален сет за вакуумна терапия</t>
  </si>
  <si>
    <t xml:space="preserve">съдържащ: защитно фолио за органи с диаметър 65 см, микроперфорирано със спомагателни джобове, 2 гъби с размери 38х25х1,6 (Д х Ш х В), овални, перфорирани; 1бр. порт VivanoTec и 6бр. Hydrofilm 20 x 30 cm </t>
  </si>
  <si>
    <t>Нестерилни, синтетични, мулти-филаментни плетени хирургически конци, изработени от Полиамид. Дължина 10м. Размери: 02</t>
  </si>
  <si>
    <t>Нестерилни, синтетични, мулти-филаментни плетени хирургически конци, изработени от Полиамид. Дължина 10м. Размери: 04</t>
  </si>
  <si>
    <t>Нестерилни, синтетични, мулти-филаментни плетени хирургически конци, изработени от Полиамид. Дължина 10м. Размери: 06</t>
  </si>
  <si>
    <t xml:space="preserve">Шапки - тип боне, еднократни  </t>
  </si>
  <si>
    <t>Стерилен хидроколоиден гел от пектин, натрий-карбоксиметил целулоза, във вискозна среда, за почистване на некротична тъкан 15гр.</t>
  </si>
  <si>
    <t xml:space="preserve">Стерилен хидроколоиден гел за почистване на некротична тъкан </t>
  </si>
  <si>
    <t>дузина /12бр./</t>
  </si>
  <si>
    <t>Еднократна, стерилна урологична престилка размер L,XL</t>
  </si>
  <si>
    <t xml:space="preserve"> Еластична лента от полиестерна и полиамидна коприна със средна компресия, изплетена в сплитка "лито"  и облечени каучукови нишки с размери 10м/10см. Еластичност при напълно разтегнатата дължина, не по-малко от 200%. </t>
  </si>
  <si>
    <t>Компреси марлени нестерилни 5см/5см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</si>
  <si>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5см/5см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</si>
  <si>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Стерилна самофиксираща се превръзка със заоблени краища от 100% полиестерен нетъкан материал с двуслойна подложка: пропусклив мрежест контактен слой от полиетилен, незалепващ за раната и абсорбиращ, вискозен слой, хипоалергичен синтетичен адхезив без колофон, латекс и фталати</t>
  </si>
  <si>
    <t>Полиуретанова превръзка за дълбоки рани 2смх30см</t>
  </si>
  <si>
    <t>Силно абсорбираща превръзка за дълбоки рани с кухини, размер: 2см/30см, изработена от полиуретанова пяна 5мм;</t>
  </si>
  <si>
    <t>Ролков пластир хипоалергичен 10см/10м</t>
  </si>
  <si>
    <t>“Водоустойчив, прикрепващ, хипоалергичен пластир, изработен от полиуретанов филм с размер 10см/10м, с преносител от разграфено защитно фолио, цветна лента за надписване и гръб от гланцирано хартиено покритие за лесно отлепване”</t>
  </si>
  <si>
    <t>Нестерилни, синтетични, мулти-филаментни плетени хирургически конци, изработени от Полиамид. Дължина 10м. Размери: 000</t>
  </si>
  <si>
    <t>Нестерилни, синтетични, мулти-филаментни плетени хирургически конци, изработени от Полиамид. Дължина 10м. Размери:0</t>
  </si>
  <si>
    <t>СПЕЦИФИЧЕН ПРЕВЪРЗОЧЕН МАТЕРИАЛ ЗА ФИКСИРАНЕ НА ВЕНОЗНИ КАТЕТРИ</t>
  </si>
  <si>
    <t>Хипоалергична нестерилна лепенка на синтетична основа. прозрачна. Водоустойчива, Размер 5.0см x9.14 м</t>
  </si>
  <si>
    <t>Хипоалергична нестерилна лепенка на синтетична основа. прозрачна. водоустойчива. микро перфорирана. късаща се в двете посоки. лесна за работа. не съдържа латекс, Размер 5.0см x9.14 м</t>
  </si>
  <si>
    <t xml:space="preserve">Хипоалергична нестерилна лепенка на силиконова  основа, не съдържа латекс, Размер 2.5 см х 1.3 м </t>
  </si>
  <si>
    <t xml:space="preserve">Хипоалергична нестерилна лепенка на силиконова  основа. Силна адхезия,  водоустойчива, изключително щадяща кожата,  късаща се в двете посоки. лесна за работа. не съдържа латекс, Размер 2.5 см х 1.3 м </t>
  </si>
  <si>
    <t xml:space="preserve">Хипоалергична. прозрачна. Водонепропусклива, за фиксиране на интравенозни канюли и централни източници. Размер 10см х 12см </t>
  </si>
  <si>
    <t xml:space="preserve">Хипоалергична. прозрачна. водонепропусклива. въздухопропусклива. бариера срещу микроби и вируси. стерилна полиуретанова превръзка с  рамкова система за поставяне. фиксиране на интравенозни канюли и централни източници. Размер 10см х 12см  </t>
  </si>
  <si>
    <t xml:space="preserve">Хипоалергична. прозрачна. Водонепропусклива, с хартиена лента за записване на информация. Размер 7см х 8см </t>
  </si>
  <si>
    <t xml:space="preserve"> Хипоалергична. прозрачна. водонепропусклива. въздухопропусклива. бариера срещу микроби и вируси. стерилна полиуретанова превръзка с допълнителни ленти за по-добра фиксация, с хартиена лента за записване на информация. Размер 7см х 8см </t>
  </si>
  <si>
    <t>Стерилна фиксираща превръзка за централен венозен път. транспарентна. водо - и бактерионепропусклива. дишаща с вграден хлорхексидин глюконат гел 2 %. Размер 10см х 12см</t>
  </si>
  <si>
    <t>Стерилна фиксираща превръзка за централен венозен път. транспарентна. водо - и бактерионепропусклива. дишаща с вграден хлорхексидин глюконат гел 2 %, да  позволява непрекъснато наблюдение на катетъра, да има подсилена рамка и прорез от нетъкан текстил.  с допълнителни осигурителни ленти и етикет. хипоалергична. Размер 10см х 12см</t>
  </si>
  <si>
    <t>Хипоалергична стерилна лепенка за затваряне на рани, Размер 6мм х 75 мм</t>
  </si>
  <si>
    <t xml:space="preserve">Хипоалергична стерилна лепенка за затваряне на рани, деликатна за кожата, въздухопропусклива, порьозна, от нетъкан текстил, със хипоалергична адхезия. Размер 6мм х 75 мм </t>
  </si>
  <si>
    <t>Пяна за меко и бързо почистване на кожата, съдържа креатин, изопарафин и патентован неутрализатор на миризмата; неутрално рН, не е необходимо използването на вода; флакон 400 мл</t>
  </si>
  <si>
    <t xml:space="preserve">Пяна за почистване на кожата </t>
  </si>
  <si>
    <t>Хигиенен чаршаф тип памперс 60/90</t>
  </si>
  <si>
    <t>Стерилна многослойна полиакрилатна превръзка със сърцевина от суперабсорбиращи гранули, с хидрофобна обвивка от синтетични нишки, импрегнирана с разтвор на Рингер; за 24 часа</t>
  </si>
  <si>
    <t>Стерилна превръзка , импрегнирана с разтвор на рингер 10 см/10см</t>
  </si>
  <si>
    <t>Отвори на филтъра: от 170 до 200 микрона</t>
  </si>
  <si>
    <t>Хидроколоидна превръзка - 10см х 10см</t>
  </si>
  <si>
    <t>Стерилна, двуслойна, ранева превръзка, съдържаща сребро 15см/15см</t>
  </si>
  <si>
    <t>Стерилен еднократен сет за хирургични процедури на тазобедрена става</t>
  </si>
  <si>
    <t>Еднократен комплект за сваляне на конци</t>
  </si>
  <si>
    <t>със съдържание на 10% йод, вазелин за допълнителна атравматичност</t>
  </si>
  <si>
    <t>Затворена аспирационна система - комплект - за интубационни тръби, за трахеостомни канюли</t>
  </si>
  <si>
    <t>размери 10Fr - 16Fr, дължина 58см</t>
  </si>
  <si>
    <t xml:space="preserve">Резервен катетър за затворена аспирационна система за интубационни тръби, трахеостомни канюли </t>
  </si>
  <si>
    <t>Санпласт хипоалергичен 5см/10м</t>
  </si>
  <si>
    <t>с балон с голям обем и ниско налягане и диаметър 29мм. външен диаметър на тръбата 12,1мм, дължина 320мм, с маркери за позицията в  дълбочина, рентгеново позитивна нишка по цялата дължина, 15мм конектор</t>
  </si>
  <si>
    <t>покрит с Satin Slip материал, за по-лесно въвеждане на тръбата,  за р-р на тръбата от2,5 до 4,5мм, дължина 280мм</t>
  </si>
  <si>
    <t>Водач за тръба - тип І</t>
  </si>
  <si>
    <t>покрит с Satin Slip материал, за по-лесно въвеждане на тръбата,  за р-р на тръбата  от 4,0 до 6-0мм, дължина 350мм</t>
  </si>
  <si>
    <t>Водач за тръба - тип ІІ</t>
  </si>
  <si>
    <t xml:space="preserve"> покрит с Satin Slip материал, за по-лесно въвеждане на тръбата,  за р-р на тръбата  &gt;5мм, дължина 350мм</t>
  </si>
  <si>
    <t>Запушалка за НГ сонди и урокатетри</t>
  </si>
  <si>
    <t>конусен вид; стерилни, с капачка</t>
  </si>
  <si>
    <t xml:space="preserve">хартия за 3 кан. Български ЕКГ  110/50 мм </t>
  </si>
  <si>
    <t>хартия за  ЕКГ "SIMENS Elema AB Megacart" 285 Е 210/280/200мм</t>
  </si>
  <si>
    <t>хартия за 12 кан. ЕКГ апарат MORTARA ELI-230 210мм</t>
  </si>
  <si>
    <t>Медицински шлаух, силиконов - диаметър 6 и 8 мм/ 25 м</t>
  </si>
  <si>
    <t>Еднократна престилка стерилна подсилена размери М,L и XL</t>
  </si>
  <si>
    <t>Наименование на продукта</t>
  </si>
  <si>
    <t>Мярка</t>
  </si>
  <si>
    <t xml:space="preserve">Спринцовки 1 мл за дозиране на инсулин с игла </t>
  </si>
  <si>
    <t>Спринцовки 2 мл двукомпонентни</t>
  </si>
  <si>
    <t>Спринцовки 5 мл двукомпонентни</t>
  </si>
  <si>
    <t>Спринцовки 10 мл двукомпонентни</t>
  </si>
  <si>
    <t>Спринцовки 20 мл двукомпонентни</t>
  </si>
  <si>
    <t>Спринцовки 50 мл катетърен тип</t>
  </si>
  <si>
    <t>Спринцовки 10 мл трикомпонентна</t>
  </si>
  <si>
    <t>Спринцовки 20 мл трикомпонентна</t>
  </si>
  <si>
    <t>Синтетичен нерезорбируем плетен конец от полиестер със силиконово покритие, игли със силиконово покритие; двойна опаковка</t>
  </si>
  <si>
    <t>опак.</t>
  </si>
  <si>
    <t>Филтри за контейнери, кръгли, размери диам. до 190 мм.</t>
  </si>
  <si>
    <t>оп. 500 бр.</t>
  </si>
  <si>
    <t>Гладко фолио за опаковане  с ширина 25см и дължина 200см.</t>
  </si>
  <si>
    <t>Гладко фолио за опаковане  с ширина 15см и дължина 100м.</t>
  </si>
  <si>
    <t>Филтър за респиратори тип "изкуствен нос" за трахеостомирани пациенти</t>
  </si>
  <si>
    <t>двустранно, сребърна страна изолира пациента от студа, златна страна изолира пациента от топлина. Размери 150х220.</t>
  </si>
  <si>
    <t>Конектор за тръбен дренаж прав</t>
  </si>
  <si>
    <t xml:space="preserve">9 mm -11 mm </t>
  </si>
  <si>
    <t xml:space="preserve">У- конектор за дренаж </t>
  </si>
  <si>
    <t xml:space="preserve">с вграден в силкона пластмасов корпус ,размери, 2,3,4,5,6 , автоклавируеми </t>
  </si>
  <si>
    <t>Спринцовки 100 мл катетърен тип</t>
  </si>
  <si>
    <t>КОНСУМАТИВ ЗА ЗВЕНО СТЕРИЛИЗАЦИЯ</t>
  </si>
  <si>
    <t>Орофарингеални (Гьодел) -  № 0</t>
  </si>
  <si>
    <t xml:space="preserve">Интубационна тръба № 2,0 </t>
  </si>
  <si>
    <t>без балон, външен диаметър 2,9мм, дължина 130мм, с маркери за позицията в  дълбочина, рентгеново позитивна нишка по цялата дължина, 15мм конектор</t>
  </si>
  <si>
    <t xml:space="preserve">Интубационна тръба № 2,5 </t>
  </si>
  <si>
    <t>без балон, външен диаметър 3,6мм, дължина 140мм, с маркери за позицията в  дълбочина, рентгеново позитивна нишка по цялата дължина, 15мм конектор</t>
  </si>
  <si>
    <t xml:space="preserve">Интубационна тръба № 3,0 </t>
  </si>
  <si>
    <t>без балон, външен диаметър 4,2мм, дължина 160мм, с маркери за позицията в  дълбочина, рентгеново позитивна нишка по цялата дължина, 15мм конектор</t>
  </si>
  <si>
    <t>Стерилен сет за вакуумна терапия, размер S</t>
  </si>
  <si>
    <t>Силиконов атравматичен дренаж 50см с рентгенопозитивна ивица, един дистален и 6 латерални отвора</t>
  </si>
  <si>
    <t>Дренажен сет</t>
  </si>
  <si>
    <t>Дренажен сет със силиконов дренаж 90см, 500мл торба с клапа  източване, с 2 пластмасови закачалки</t>
  </si>
  <si>
    <t>Постоперативни превръзки от НТТ 10/30</t>
  </si>
  <si>
    <t>оп.</t>
  </si>
  <si>
    <t>Системи за кръвопреливане с пластмасова игла 18G</t>
  </si>
  <si>
    <t>Системи за инфузионни разтвори с метални игли</t>
  </si>
  <si>
    <t>Системи кръвовземащи / blood donor set</t>
  </si>
  <si>
    <t>Компреси марлени нестерилни 5см/5см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</si>
  <si>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5см/5см  - 8  дипли</t>
  </si>
  <si>
    <t>Стерилен канистър за ексудат с антибактериален филтър, сензор за запълване и гелиращ агент с вместимост 800мл.</t>
  </si>
  <si>
    <t xml:space="preserve">Стерилен канистър </t>
  </si>
  <si>
    <t>Стерилни водоустойчиви постоперативни превръзки от полиуретан с тампон, който не залепва към раната. Овална форма и номерирани предпазни краища. Размери: 10см/30см</t>
  </si>
  <si>
    <t>Компресивни чорапи klas I 3/4</t>
  </si>
  <si>
    <t>Компресивни чорапи klas I 7/8</t>
  </si>
  <si>
    <t>Торбичка за илеостома - с филтър, еднокомпонентна - затворен и отворен тип; стандартен размер</t>
  </si>
  <si>
    <t>КАТЕТРИ ЗА УРОЛОГИЯ И ГАСТРОЕНТЕРОЛОГИЯ</t>
  </si>
  <si>
    <t>НЕСТЕРИЛНИ ПРЕВЪРЗОЧНИ МАТЕРИАЛИ</t>
  </si>
  <si>
    <t>СТЕРИЛНИ ПРЕВЪРЗОЧНИ МАТЕРИАЛИ И СЕТОВЕ</t>
  </si>
  <si>
    <t>ПЛАСТИРИ</t>
  </si>
  <si>
    <t>Електроди ЕКГ гръдни вакумни</t>
  </si>
  <si>
    <t>Стерилна хирургична подсилена защитна престилка , изработена от 5-слоен  нетъкан материал, минимален грамаж 35 г/кв,да е подсилена в предната област и 3/4 от ръкавите да е от полиетилен и полипропилен с минимален грамаж 40г/кв. Цвят да е тъмносин, херметизиран, маншетите да са изработени от полиестер,  да не съдържа памук, етикетът за размера  да е зашит при подшития ръб на врата.Съединяването на ръбовете да е чрез слепване.Престилката да едвойно опакована в нетъкан текстил , като са вкючени 2 бр.кърпи.  Да имат цветен индикатор за стерилизация и 2 залепващи етикета за пренасяне, съдържащи име на доставчика, референтен и партиден номер и дата на годност върху  джоб от типа "peel-off(самозалепващ)". Да са устойчиви  към проникване на течност . Размери на престилките S,M,L,XL,XXL.</t>
  </si>
  <si>
    <t>Чаршаф за лежащо болен с фолио и непромокаем слой, зониран слой от памук и нетъкан текстил 80/180 см.</t>
  </si>
  <si>
    <t>Хигиенен чаршаф тип памперс 80/180 см.</t>
  </si>
  <si>
    <t>Чаршаф за лежащо болен с фолио и непромокаем слой, зониран слой от памук и нетъкан текстил 60/90 см.</t>
  </si>
  <si>
    <t>Катетър моунт с  Г- образен конектор, за връзка между интубационна тръба и шлангове, с порт за аспирация, и малък порт за бронхоскопии, разтегателен, с дължина 10 - 16см, ф22, без съдържание на PVC и латекс. Резистънс при поток 60л/мин. – не повече от 2.4 mbar</t>
  </si>
  <si>
    <t>СПЕЦИАЛИЗИРАН МЕДИЦИНСКИ КОНСУМАТИВ ЗА НУЖДИТЕ НА АНЕСТЕЗИОЛОГИЯ И РЕАНИМАЦИЯ</t>
  </si>
  <si>
    <t>Трахеален сет за вземане на проби</t>
  </si>
  <si>
    <t>Атравматична игла за плексусна анестезия по техника "единична доза" с невростимулатор, размери 22G и 25G</t>
  </si>
  <si>
    <t>Атравматична игла за плексусна анестезия по техника "единична доза" с невростимулатор, напълно изолирана без върха, размери 22G и 25G</t>
  </si>
  <si>
    <t>Игла за плексусна анестезия по техника "единична доза" с невростимулатор, размери 22G и 25G</t>
  </si>
  <si>
    <t>Игла за спинална анестезия и диагностична лумбална пункция, заточване на върха по Квинке, размери G18 до G27, дължина 88 мм.</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</si>
  <si>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Размери: Диаметър/дължина - G 18/88 мм; G 20/88 мм; G 22/88 мм; G 25/88 мм; G 26/88 мм; G 27/88 мм</t>
  </si>
  <si>
    <t>Игла за спинална анестезия и диагностична лумбална пункция, заточване на върха по Квинке, размери G22 и G25, дължина 120 мм.</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</si>
  <si>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Размери: Диаметър/дължина - G 22/120 мм; G 25/120 мм;</t>
  </si>
  <si>
    <t>Игла за спинална анестезия и диагностична лумбална пункция, заточване на върха Пенсил Поинт размери G22 и G25, дължина 120 мм.</t>
  </si>
  <si>
    <t>Филтри за дихателни пътища - тип І</t>
  </si>
  <si>
    <t>Филтри за дихателни пътища - тип ІІ</t>
  </si>
  <si>
    <t>Филтри за дихателни пътища - тип ІІІ</t>
  </si>
  <si>
    <t>Комплект шлангове за дихателен апарат</t>
  </si>
  <si>
    <t>комплекта съдържа 2 бр. х 30 см и 3 бр. х 60 см</t>
  </si>
  <si>
    <t>бр. комплекта</t>
  </si>
  <si>
    <t>Превръзка за трахеостомна канюла</t>
  </si>
  <si>
    <t>Катетър Моунт</t>
  </si>
  <si>
    <t>без балон, външен диаметър 6,8мм, дължина 240мм, с маркери за позицията в  дълбочина, рентгеново позитивна нишка по цялата дължина, 15мм конектор</t>
  </si>
  <si>
    <t>с балон с голям обем и ниско налягане и диаметър 16мм. външен диаметър на тръбата 6,8мм, дължина 240мм, с маркери за позицията в  дълбочина, рентгеново позитивна нишка по цялата дължина, 15мм конектор</t>
  </si>
  <si>
    <t xml:space="preserve">Интубационна тръба № 5,5 </t>
  </si>
  <si>
    <t>с балон с голям обем и ниско налягане и диаметър 17мм. външен диаметър на тръбата 7,5мм, дължина 270мм, с маркери за позицията в  дълбочина, рентгеново позитивна нишка по цялата дължина, 15мм конектор</t>
  </si>
  <si>
    <t xml:space="preserve">Интубационна тръба № 6,0 </t>
  </si>
  <si>
    <t>с балон с голям обем и ниско налягане и диаметър 22мм. външен диаметър на тръбата 8,2мм, дължина 280мм, с маркери за позицията в  дълбочина, рентгеново позитивна нишка по цялата дължина, 15мм конектор</t>
  </si>
  <si>
    <t xml:space="preserve">Интубационна тръба № 6,5 </t>
  </si>
  <si>
    <t>с балон с голям обем и ниско налягане и диаметър 22мм. външен диаметър на тръбата 8,8мм, дължина 290мм, с маркери за позицията в  дълбочина, рентгеново позитивна нишка по цялата дължина, 15мм конектор</t>
  </si>
  <si>
    <t xml:space="preserve">Интубационна тръба № 7,0 </t>
  </si>
  <si>
    <t>с балон с голям обем и ниско налягане и диаметър 25мм. външен диаметър на тръбата 9,6мм, дължина 310мм, с маркери за позицията в  дълбочина, рентгеново позитивна нишка по цялата дължина, 15мм конектор</t>
  </si>
  <si>
    <t xml:space="preserve">Интубационна тръба № 7,5 </t>
  </si>
  <si>
    <t>с балон с голям обем и ниско налягане и диаметър 25мм. външен диаметър на тръбата 10,2мм, дължина 320мм, с маркери за позицията в  дълбочина, рентгеново позитивна нишка по цялата дължина, 15мм конектор</t>
  </si>
  <si>
    <t xml:space="preserve">Интубационна тръба № 8,0 </t>
  </si>
  <si>
    <t>Сменяема колекторна торба с изливно приспособление, автоматично затварящ се порт, надеждно конусно фиксиране и странично закрепване към мерителя, обем 2 литтра</t>
  </si>
  <si>
    <t>Сменяема колекторна торба с изливно приспособление, автоматично затварящ се порт, надеждно конусно фиксиране и странично закрепване към мерителя, обем 3,5 литтра</t>
  </si>
  <si>
    <t>Игли със защитен механизъм за инжекции, трансфузия, кръвовземане, 20G - 0.9 х 40 mm, 22G - 0.7 х 30 mm,0.8 х 40 mm,18G - 1.2 х 40</t>
  </si>
  <si>
    <t>Катетър за периферно венозно канюлиране от полиуретан, рентгенопозитивeн по цялата дължина, цветен код на диаметъра; крилца за фиксиране и втори вход за инфузия, вграден самоактивиращ се защитен механизъм за автоматично  покриване на иглата 14-24 G</t>
  </si>
  <si>
    <t>Филтър, пасивен овлажнител на вдишания въздух (FHME), електростатичен, ефективност на бактерио-вирусна филтрация - 99,99%, компресивен обем до 29мл; с продукция на влага до 31 mg/l при TV=250ml и   съпротивление по-малко от 3,2 cmH2O при поток от 15L/min.</t>
  </si>
  <si>
    <t>Затворена система за трахеобронхиална аспирация с възможност за употреба до 72 часа, заключващ механизъм за прекъсване на контакта на аспирационния катетър с дихателния път, двустранно ротиращ се конектор, променлив атравматичен аспирационен катетър, чият</t>
  </si>
  <si>
    <t>Високо еластичен мрежест тубуларен бинт за прикрепяне на превръзки към всички части на тялото, изработен от 68% избелен памук, 24% полиамид, 8% еластан, надлъжна еластичност мин.95% и напречна мин. 800%; оформяне без нищене, подлежи на стерилизация на пар</t>
  </si>
  <si>
    <t>Дървени шпатули за гърло с гладки и заоблени краища</t>
  </si>
  <si>
    <t>Трипътно кранче</t>
  </si>
  <si>
    <t>Тапички за абокат, Luer Lock</t>
  </si>
  <si>
    <t>опаковани по 100 бр.,грапави</t>
  </si>
  <si>
    <t>Орофарингеални (Гьодел) - № 1</t>
  </si>
  <si>
    <t>Орофарингеални (Гьодел) - № 2</t>
  </si>
  <si>
    <t>Орофарингеални (Гьодел) - № 3</t>
  </si>
  <si>
    <t>Орофарингеални (Гьодел) - № 4</t>
  </si>
  <si>
    <t>Назофарингеални (Венцел) - № 6</t>
  </si>
  <si>
    <t>Назофарингеални (Венцел) - № 7</t>
  </si>
  <si>
    <t>Назофарингеални (Венцел) - № 8</t>
  </si>
  <si>
    <t>с игла 18G или 16G, без чорап, с 1 сак</t>
  </si>
  <si>
    <t>Костен восък, плочка 2,5 гр.</t>
  </si>
  <si>
    <t>Синтетичен резорбируем монофиламентен конец със кратък срок на резорбция, от 100%  глюконат; 50% загуба на здравина на 7-ия ден; пълна резорбция на 56-и ден; игла със силиконово покритие; двойна опаковка.</t>
  </si>
  <si>
    <t>Тапа за прекъсване на инфузия за периферен или централен венозен катетър, с инжекционна мембрана. Да не съдържа латекс</t>
  </si>
  <si>
    <t>Марлена лента размер 90х8 см,</t>
  </si>
  <si>
    <t>Марлена лента с рентгеноконтрастен PVC чип и допълнителна примка за захващане 27см, 4 дипли, нестерилна, с предпране, размер 90х8 см, в бaндерол по 5 бр.</t>
  </si>
  <si>
    <t>Вагинална тампонада</t>
  </si>
  <si>
    <t>Вагинална тампонада от високо абсорбираща вата, покрита с мека вискозна тубуларна мрежа с фуниевидно удължение за захващане 20см, размер 38/35 мм</t>
  </si>
  <si>
    <t xml:space="preserve">Еднократен стерилен сет за махане на конци, съдържащ: 3  марлени  компреса 5х5 см. 17 нишки 8 дипли, пинсета с остри краища и оребрена повърхност 13x3 см, лезвие от карбон с удължен край и сърповидна форма 6,5х0,8 см, PVC контейнер 5,7х16,5см </t>
  </si>
  <si>
    <t>Латексови ръкавици нестерилни , без пудра лесни за слагане с специална вътрешна структура .Хипоалергични с алое осигуряващи естествено омекотяване на кожата по време на употреба, некъсливи и еластични. Размери от XS до XL .</t>
  </si>
  <si>
    <t>Нестерилни латексови хирургически ръкавици. Размери от XS до XL .</t>
  </si>
  <si>
    <t>Нелатексови ръкавици нестерилни , нитрилни  хипоалергични без пудра лесни за слагане с вътрешни колагенови нишки за чувствителна кожа  без латекс, изключително подходящи за неонатология, некъсливи и еластични. Размери от XS до XL .</t>
  </si>
  <si>
    <t>Нелатексови ръкавици нестерилни, с вграден слой от копринени нишки. Да осигурява исключителен комфорт и прецизност по време на манипулации. Размери от XS до XL .</t>
  </si>
  <si>
    <t>Ръкавици латекс, нестерилни с пудра - размери XS, S, M,L,XL</t>
  </si>
  <si>
    <t>Ръкавици нитрил нестерилни, с вграден слой от копринени нишки - размери XS, S, M,L,XL</t>
  </si>
  <si>
    <t>Ръкавици нитрил нестерилни, с с отличаващ се цвят - размери XS, S, M,L,XL</t>
  </si>
  <si>
    <t xml:space="preserve">Ръкавици латекс, аутопсионни - размери XS, S, M,L,XL   </t>
  </si>
  <si>
    <t>Нелатексови ръкавици нестерилни,  хипоалергични без пудра лесни за слагане с вътрешен слой без латекс, некъсливи и еластични. Размери от XS до XL .</t>
  </si>
  <si>
    <t>Стерилни еднократни урологични престилки от нетъкан SMMS материал (35 г/кв.м), с полиетиленов водоотблъскващ филм от гърдите надолу, с плохи позволяващи работа  в седнало положение, с подсилени реглан ръкави (65 г/кв.м.), ниска степен на късане, съединява</t>
  </si>
  <si>
    <t xml:space="preserve">1. Обем на торбата 2 л,                                                         
2. Изработена от РVС,                                                         3. Градуирана в мл,                                         
4. Удължител до 150 см устойчив на </t>
  </si>
  <si>
    <t>Двуслойна, пенеста превръзка,адхезивна, дишаща, с контактен слой от мек силиконов материал, който предпазва от залепване върху раната,осигурява висок комфорт на пациента и атравматично поставяне и премахване на превръзката, с висок коефициент на изпаряемо</t>
  </si>
  <si>
    <t xml:space="preserve"> НЕСПЕЦИФИЧНИ КОНСУМАТИВИ ЗА АНЕСТЕЗИОЛОГИЯ И РЕАНИМАЦИЯ</t>
  </si>
  <si>
    <t xml:space="preserve">Саморазгъващ се балон АМБУ - за обдишване на възрастни   </t>
  </si>
  <si>
    <t xml:space="preserve">Саморазгъващ се балон АМБУ - за обдишване на деца   </t>
  </si>
  <si>
    <t xml:space="preserve">външен диаметър 4-6/11-7, вътрешен диаметър 3-5                                                    </t>
  </si>
  <si>
    <t xml:space="preserve">външен диаметър 4-6/14 -10, вътрешен диаметър 3-8                                                    </t>
  </si>
  <si>
    <t>Марля компреси 7.5х7.5 - 8 дипли</t>
  </si>
  <si>
    <t>Прикрепващ, хипоалергенен пластир на нетъкана основа с разграфеното в сантиметри предпазно, хартиено покритие. Размер: 20см/10м</t>
  </si>
  <si>
    <t>Бързо и здраво залепване; еластични, за продължително мониториране , тип пяна, диаметър 30 мм</t>
  </si>
  <si>
    <t>Превръзка за трахеостомна канюла  - 8 х 9.3 сm</t>
  </si>
  <si>
    <t>СТЕРИЛНИ ХИРУРГИЧНИ РЪКАВИЦИ</t>
  </si>
  <si>
    <t xml:space="preserve">Компресивни чорапи Клас I ( 18-21 mmHg), градирана компресия, телесен цвят, силиконова лента с точки. Размер 3/4, S, М, L, XL
</t>
  </si>
  <si>
    <t>Удължител за венозен път със сечение на вътрешния лумен 3мм, дължина 140 см, обем за обезвъздушаване 10,6 мл, луер-лок винтови връзки</t>
  </si>
  <si>
    <t>Система за измерване на централно венозно налягане, съставена от интравенозна система, трипътно кранче, манометърна и пациентна линии с антибактериален филтър, дължина на пациентната линия 145 см, дължина на манометърната линия 100 см</t>
  </si>
  <si>
    <t>Хирургични предпазни очила с панорамни лещи от поликарбонат с неабразивно покритие и подвижни, удължаващи се рамки.</t>
  </si>
  <si>
    <t xml:space="preserve"> 6/60см; 5/60см</t>
  </si>
  <si>
    <t>Тампон дървен, памук, индивидуално опакован</t>
  </si>
  <si>
    <t>Щипки ЕКГ периферни</t>
  </si>
  <si>
    <t>4/0 оплетена коприна, 45 см, 3/8 игла, ВО-2, 13мм, двойна шпатула</t>
  </si>
  <si>
    <t>6/0 оплетена коприна, 45 см, 1/4 игла, ВО-1, 10мм, двойна шпатула</t>
  </si>
  <si>
    <t>8/0 оплетена коприна, 45 см, 3/8 игла, С-3, 8мм, двойна</t>
  </si>
  <si>
    <t>10/0 монофиламентен синтетичен найлон, 30 см, 3/8 игла, С-3, 6 мм, двойна</t>
  </si>
  <si>
    <t>Стерилен адаптер за абокати към системата за вземане на кръв</t>
  </si>
  <si>
    <t>Гладко фолио за опаковане  с ширина 10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</si>
  <si>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15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</si>
  <si>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20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</si>
  <si>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 xml:space="preserve">С валидиран тест за акуратност на цялата система, съдържащ: канюла, минимизираща образуването на мехурчета, клапа за праймиране, намаляваща риска от контаминиране, трансдюсер, кабел за свързване с монитор с предпазна капачка, две 3-пътни кранчета, въртящ </t>
  </si>
  <si>
    <t>Филтър, пасивен овлажнител на вдишания въздух (FHME),
електростатичен, ефективност на бактерио-вирусна филтрация - 99,999%, компресивен обем до 52мл; с продукция на влага до 35 mg/l при TV=500ml и   съпротивление по-малко от 2,8 cmH2O при поток от 60L/min</t>
  </si>
  <si>
    <t>Хигроскопична марля, тип 17 с минимална маса 23 гр. на м2, сплитка "Лито", отговаряща на изискванията на Европейски страндарт EN 14079:2003, навитa на рулo с ширина 100см и дължина 200м в плик.</t>
  </si>
  <si>
    <t>Водач за тръба - тип ІІІ</t>
  </si>
  <si>
    <t>Хидроколоидна превръзка с  продължителен абсорбционен капацитет и изключителна здравина на залепването. Съдържа Plantago Sillium</t>
  </si>
  <si>
    <t>Стерилна сребърна превръзка с йонизирано сребро и калциев-алгинатен контактен слой,размер 10см/10см</t>
  </si>
  <si>
    <t>Стерилна сребърна превръзка с йонизирано сребро и калциев-алгинатен контактен слой,размер 15см/15см</t>
  </si>
  <si>
    <t xml:space="preserve">Бърза самозалепваща се превръзка 100см/6см, представляваща промазана с лепилна смес тип “Hot Melt glue” основа, с центриран трислоен тампон Полиетилен / Вискоза / Полиетилен&amp;полипропилен, покрит с предпазна силиконова хартия. </t>
  </si>
  <si>
    <t>Хипоалергична самозалепваща се превръзка 100cm/6cm</t>
  </si>
  <si>
    <t xml:space="preserve">Уринаторни торби с клапан и кранче за долно оттичане - стерилни
</t>
  </si>
  <si>
    <t>Стетоскоп</t>
  </si>
  <si>
    <t>Хирургични. игли, 1/2 окръжност, обли, с диам. от  0.60мм.до 0.90мм. и дължина от 18мм. до 38мм.</t>
  </si>
  <si>
    <t>Хирургични. игли, 1/2 окръжност, режещи, с диам. 1.00мм до 1.40мм. и дължина от 42мм. до 80мм.</t>
  </si>
  <si>
    <t xml:space="preserve">Хирургични игли, 1/2 окръжност, режещи, с диам.от .0.60мм. до 0.90мм. и дължина от 18мм. до 38мм. </t>
  </si>
  <si>
    <t xml:space="preserve">Усилени хирургични игли, 1/2 окръжност, обли, с диам. от 1.00мм до 1.60мм. и дължина от 26мм. до 65мм. </t>
  </si>
  <si>
    <t xml:space="preserve">Усилени хирургични игли, 1/2 окръжност, режещи, с диам.от 1.00мм до 1.60мм. и дължина от 26мм. до 65мм. </t>
  </si>
  <si>
    <t>Усилени  хирургични игли по Кейт, прави, режещи, с диам.от 0.70мм. до 0.80мм. и дължина от 55мм до 75мм.</t>
  </si>
  <si>
    <t xml:space="preserve">Усилени   хирургични игли, 1/2 окръжност, обли, с диам. от 1.00мм.до 1.10мм. и дължина  от 54мм.до 72мм. </t>
  </si>
  <si>
    <t>Усилени хирургични игли, 1/2 окръжност, обли, с диам. от 0.60мм. до 1.00мм. и дължина от 20мм. до 45мм.</t>
  </si>
  <si>
    <t xml:space="preserve">Стерилен сет за вземане на трахиален секрет състоящ се от контейнер, капачка с изводи за аспирация, транспортна капачка и етикети </t>
  </si>
  <si>
    <t>Игла за плексусна анестезия – по техниката “единична доза” (“single shot”), с невростимулатор и ултразвук. Атравматично заточване на върха под ъгъл 15° или 30°.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различни размери от 22G до 25G и дължини от 35 мм до 150 мм</t>
  </si>
  <si>
    <t>Игла за плексусна анестезия - по техниката “единична доза” (“single shot”), с невростимулатор и ултразвук. Атравматично заточване на върха под ъгъл 15°.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с размери 22G и 25G , дължина от 1 1/3'' до 4 3/4''</t>
  </si>
  <si>
    <t>Системи, специфични игли и сетове</t>
  </si>
  <si>
    <t>II</t>
  </si>
  <si>
    <t>III</t>
  </si>
  <si>
    <t>IV</t>
  </si>
  <si>
    <t>VII</t>
  </si>
  <si>
    <t>VIII</t>
  </si>
  <si>
    <t>IX</t>
  </si>
  <si>
    <t>РЪКАВИЦИ НЕСТЕРИЛНИ</t>
  </si>
  <si>
    <t>ХІII</t>
  </si>
  <si>
    <t>ХIV</t>
  </si>
  <si>
    <t xml:space="preserve">Антимикробни конци и атравматични  конци за очни операции  </t>
  </si>
  <si>
    <t>XVI</t>
  </si>
  <si>
    <t>ХVIII</t>
  </si>
  <si>
    <t>XIX</t>
  </si>
  <si>
    <t>XX</t>
  </si>
  <si>
    <t>ХИРУРГИЧНИ КОНЦИ</t>
  </si>
  <si>
    <t>Резорбируем синтетичен, плетен конец от 100% полигликолова киселина с покритие от капролактон и калциев стеарат с крайна резорбция 60-90 дни</t>
  </si>
  <si>
    <t>4/0 ; 75см ; игла - 20 мм, обла, 1/2 кръг</t>
  </si>
  <si>
    <t>бр. (стер. оп.)</t>
  </si>
  <si>
    <t>4/0 ; 45см ; игла - 19мм, прецизна(плоска с изострен режещ връх),  3/8 кръг</t>
  </si>
  <si>
    <t>3/0 ; 75см ; игла - 20мм, обла, 1/2 кръг</t>
  </si>
  <si>
    <t>3/0 ; 75см ; игла - 25,30 мм, обла, 1/2 кръг</t>
  </si>
  <si>
    <t>3/0 ;45см ; игла - 25мм, прецизна(плоска с изострен режещ връх), 3/8 кръг</t>
  </si>
  <si>
    <t>3/0 ; 75см ; игла - 26мм, обратно режеща, 3/8 кръг</t>
  </si>
  <si>
    <t>2/0 ; 75см ; игла - 25,30 мм, обла, 1/2 кръг</t>
  </si>
  <si>
    <t>0 ; 75см ; игла - 30 мм, обла, 1/2 кръг</t>
  </si>
  <si>
    <t>0 ; 75см ; игла - 30 мм, обратно режеща, 3/8 кръг</t>
  </si>
  <si>
    <t>0 ; 90см ; игла - 40 мм, обла, 1/2 кръг</t>
  </si>
  <si>
    <t>1 ; 75см ; игла - 30 мм, обла, 1/2 кръг</t>
  </si>
  <si>
    <t>1 ; 75см ; игла - 35,40 мм, обла, 1/2 кръг</t>
  </si>
  <si>
    <t>1 ; 90см ; игла - 40 мм, обла, 1/2 кръг</t>
  </si>
  <si>
    <t>1 ; 75см ; игла - 45,50 мм, обла, 1/2 кръг</t>
  </si>
  <si>
    <t>1 ; 75см ; игла - 63 мм, обла с тъп връх за паренхимни органи, 3/8 кръг</t>
  </si>
  <si>
    <t>2 ; 75см ; игла - 40мм, обратно режеща, 1/2 кръг</t>
  </si>
  <si>
    <t>2 ; 90см ; игла - 40 мм, обла, 1/2 кръг</t>
  </si>
  <si>
    <t>2 ; 75см ; игла - 45 мм, обла, 1/2 кръг</t>
  </si>
  <si>
    <t>2 ; 90см ; игла - 45,50 мм, обла, 1/2 кръг</t>
  </si>
  <si>
    <t>Резорбируем синтетичен, плетен конец от 100% полигликолова киселина с покритие от капролактон и калциев стеарат с крайна резорбция 42 дни</t>
  </si>
  <si>
    <t>3/0 ; 45см ; игла - 19мм, прецизна(плоска с изострен режещ връх), 3/8 кръг</t>
  </si>
  <si>
    <t>3/0 ; 45см ; игла - 25мм,  режеща, 3/8 кръг</t>
  </si>
  <si>
    <t>2/0 ; 75см ; игла - 26мм, обратно режеща, 3/8 кръг</t>
  </si>
  <si>
    <t>2/0 ; 75см ; игла - 30 мм, обла, 1/2 кръг</t>
  </si>
  <si>
    <t>0 ; 75см ; игла - 30,40 мм, обла, 1/2 кръг</t>
  </si>
  <si>
    <t>0 ; 90см ; игла - 50 мм, обла, 1/2 кръг</t>
  </si>
  <si>
    <t>1 ; 75см ; игла - 40 мм, обла, 1/2 кръг</t>
  </si>
  <si>
    <t>1 ; 90см ;  игла - 50 мм, обл, 1/2 кръг</t>
  </si>
  <si>
    <t>2 ; 90см ; игла - 50 мм, обла, 1/2 кръг</t>
  </si>
  <si>
    <t>Нерезорбируем, плетен конец от натурални копринени фибри със силиконово покритие</t>
  </si>
  <si>
    <t>3/0 ; 75 см ; игла - 22 мм, режеща, 1/2 кръг</t>
  </si>
  <si>
    <t>3/0 ; 75 см ; игла - 26 мм, обратно режеща, 3/8 кръг</t>
  </si>
  <si>
    <t>3/0 ; 75 см ; игла - 30 мм, обла, 1/2 кръг</t>
  </si>
  <si>
    <t>2/0 ; 75 см ; игла - 26 мм, обратно режеща, 3/8 кръг</t>
  </si>
  <si>
    <t>0 ; 75 см ; игла - 30 мм, обратно режеща,  3/8 кръг</t>
  </si>
  <si>
    <t>Консумативи за ЕКГ</t>
  </si>
  <si>
    <t>Превързочни материали</t>
  </si>
  <si>
    <t>Обща стойност без ДДС</t>
  </si>
  <si>
    <t>Трикомпонентна спринцовка, луер-лок, без игла. Материал – полипропилен, специално обработени плъзгащи повърхности, прозрачен цилиндър. Неизтриваща се градуировка, обем - 20 мл, съвместима с Перфузор Space и Compact S на BBraun</t>
  </si>
  <si>
    <t>Компрес тип МИКУЛИЧ, 45/45 см   - 8 дипли   РКН</t>
  </si>
  <si>
    <t xml:space="preserve">Емболекстрактор тип “Фогърти” 2F, 3F,  4F,  5F,   6F         </t>
  </si>
  <si>
    <t>силно абсорбиращ. Почистени, обезмаслени, избелени  и добре развлачени памучни влакна със средна дължина не по-малка от 10 mm, оформени във вид на руло от 1000гр. Време на потъване не повече от 10 сек, водозадържане не по-малко от 23гр/1 гр. памук.</t>
  </si>
  <si>
    <t>№</t>
  </si>
  <si>
    <t>Иригационен разтвор за почистване на раневи повърхности и биофилм. Съдържа полихексанид и бетаин. Освобождава фибриновите налепи, ексудатите и бактериалния биофилм при висока тъканна поносимост.</t>
  </si>
  <si>
    <t>Eднократен стерилен 2-слоен операционен чаршаф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 преминаването на течности и бактерии</t>
  </si>
  <si>
    <t>Eднократен стерилен 2-слоен операционен чаршаф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 преминаването на течности и бактерии</t>
  </si>
  <si>
    <t>за измерване на телесна температура, неживачни, недигитални</t>
  </si>
  <si>
    <t xml:space="preserve">Ензимен препарат за предварителна обработка на хирургичен инструментариум и медицински изделия - пяна. </t>
  </si>
  <si>
    <t>Без алдехиди и алкохоли. Триензимна комбинация със сърфактанти и ЧАС. Да предотвратява засъхването на замърсяванията по инструментариума и да има дезинфекциращо действие (срещу бактерии, вкл. микобактерии, вируси и плесени). Да има добра съвместимост с материалите и pH между 7,5 - 8,5. Готов за употреба в опаковки до 1000 мл с апликатор за пяна. - оп. до 1 л.</t>
  </si>
  <si>
    <t>ОБЩО</t>
  </si>
  <si>
    <t>Компресивни чорапи Клас I ( 18-21 mmHg), градирана компресия, телесен цвят, силиконова лента с точки. Размер 7/8, S, М, L, XL</t>
  </si>
  <si>
    <t>Компресивни чорапи Клас II ( 23-32 mmHg), градирана компресия, телесен цвят, силиконова лента с точки. Размер 3/4, S,  М, L, XL</t>
  </si>
  <si>
    <t>Компресивни чорапи Клас II ( 23-32 mmHg), градирана компресия, телесен цвят, силиконова лента с точки. Размер 7/8, S, М, L, XL</t>
  </si>
  <si>
    <t>Спринцовки за инжекторна система EMPOWER CTA 200 мл. И свързваща туба</t>
  </si>
  <si>
    <t>Хартиена ролка с перфорации на 60 см.</t>
  </si>
  <si>
    <t>Медицинско изделие за студена химическа стерилизация - течност</t>
  </si>
  <si>
    <t>Медицинско изделие - готов за употреба разтвор на основата на ортофталалдехид. С трайност на работния препарат 14 дни. Без наличие на задушлива миризма. Да съдържа минимум 0,5 % ортофталалдехид.; да е с доказано спороцидно действие; да е с кратка експозиция - до 5 мин, а за пълно спороцидно действие – до 30 мин.; да съдържа антикорозионни инхибитори и pH до 7,5</t>
  </si>
  <si>
    <t>Медицинско изделие за студена химическа стерилизация - прахообразен концентрат</t>
  </si>
  <si>
    <t>Медицинско изделие за почистване и високостепенна дезинфекция / студена хим.стерилизация, без алдехиди за инструменти и ендоскопи; Прахообразен концентрат на основата на натриев перкарбонат, сърфактанти, корозионни инхибитори и със съдържание на ензими за по-добро почистване. С доказано бактерицидно, фунгицидно, туберкулоцидно, вирусоцидно и спороцидно действие. Да е подходящ и за дезинфекция на външни и вътрешни повърхности на медицинска апаратура, вкл. анестезиологични апарати, апарати за асистирано дишане, хемодиализни апарати. С кратка експозиция - възможност за пълно спороцидно действие – до 10 мин. при максимална концентрация от 2 %;  Опаковка до 5 кг.</t>
  </si>
  <si>
    <t>Медицинско изделие за предстерилизационна обработка</t>
  </si>
  <si>
    <t>Медицинско изделие. Пяна за малки, водочувствителни  и трудно достъпни повърхности, медицински устройства, апаратура в т. число и кувьози. Готов за употреба – 5 – 15 мин. време за действие. Бактерицидно (вкл. ТБ), фунгицидно, вирусоцидно действие. Отлични почистващи качества. Подходящ и за повърхности, които могат да са в контакт с храна. Състав: Дидецилдиметиламониев хлорид. Опаковки до 1000 мл с апликатор за пяна.</t>
  </si>
  <si>
    <t>Медицинско изделие за водочувствителни повърхности в стерилизационната</t>
  </si>
  <si>
    <t>Медицинско изделие на  алкохолна основа. Готови за употреба, за аерозолно прилагане без алдехиди, феноли, хлорхексидин, на основата на етанол и пропанол; да са с бактерицидно (вкл. туберкулоцидно), фунгицидно - до 1 мин. експозиция и вирусоцидно действие (вкл. Rota Virus) - до 30 сек. експозиция; да осигуряват бърза дезинфекция (до 90 сек. за туберкулоцидно д-е) с кратко време за изсъхване; да не предизвикват  лепнене и да не оставят следи по третираните повърхости; Да има възможност за осигуряване на опаковки от 1 л със спрей помпа.</t>
  </si>
  <si>
    <t>Спрей масло за смазване на хирургични инструменти</t>
  </si>
  <si>
    <t>Спрей масло за смазване, специално предназначено за хирургични инструменти с подвижни части. Съдържа медицинско масло, без сърфактанти и корозивни агенти. За приложение преди стерилизация и при продължително съхранение.</t>
  </si>
  <si>
    <t>флакон</t>
  </si>
  <si>
    <t>Игла към системата  20G, 21G, 22G</t>
  </si>
  <si>
    <t>Сет за вземане на кръв, тип Бътерфлай (с предпазващ механизъм)  21G и 23G</t>
  </si>
  <si>
    <t xml:space="preserve">
Материал PP,възможност за навиване на игла за вземане на кръв;
</t>
  </si>
  <si>
    <t>Микроконтейнер с цитратен буфер за хемостаза с капилярка, до 300 мкл.</t>
  </si>
  <si>
    <t>Автоматична лансета, стерилен протектор , 17G, 28G</t>
  </si>
  <si>
    <t>Микротийнер за СУЕ по Панченко комплект с дозираща капилярка и пипета за отчитане, до 50 мкл.</t>
  </si>
  <si>
    <t>Автоматични ланцети за пета на новородено тип "Safety" стандарт CLSI-LA4-A5 50 бр. в комплект</t>
  </si>
  <si>
    <t>Тест ленти за апарат Omnitest 3 и Omnitest 5 /налични при възложителя/</t>
  </si>
  <si>
    <t>Почистващи кърпи тип "ръкавица" подходящи за лична хигиена, особено при лежащо-болни пациенти; неутрално Ph 5.5, измиване без вода; ECO материал (изключително лек и природосъобразен) съдържащ витамин Е, про-витамин B5 и билкови екстракти; почистващо, освежаващо и неутралзиращо миризмите действие; Опаковка от 8 бр. с размер 15/24 см. Без съдържание на алкохол, латекс и ланолин.</t>
  </si>
  <si>
    <t>Почистващи шапки с дейстие на шампоан и балсам без отмиване, подходящи за лична хигиена, особено при лежащо-болни пациенти; неутрално Ph 5.5, ECO материал (изключително лек и природосъобразен) съдържащ витамин Е, про-витамин B5 и билкови екстракти; почистващо, освежаващо и неутралзиращо миризмите действие; Без съдържание на алкохол, латекс и ланолин. 1 бр. в опаковка</t>
  </si>
  <si>
    <t>Антибактериална дезинфекцираща  шапка, особено подходящи при MRSA пациенти, неутрално Ph 5.5, съдържащ витамин Е, про-витамин B5 и билкови екстракти; дезинфектант- polyaminopropyl biguanid, почистващо, освежаващо и неутралзиращо миризмите действие; Без съдържание на алкохол, латекс и ланолин.</t>
  </si>
  <si>
    <t xml:space="preserve">Почистващи шапки с дейстие на шампоан и балсам без отмиване, подходящи за лична хигиена, особено при лежащо-болни пациенти </t>
  </si>
  <si>
    <t>Антибактериална дезинфекцираща  шапка, особено подходящи при MRSA пациенти</t>
  </si>
  <si>
    <t xml:space="preserve">Почистващи кърпи тип "ръкавица" подходящи за лична хигиена, особено при лежащо-болни пациенти  </t>
  </si>
  <si>
    <t>Силиконов спрей без аромат за отстранаване на адхезив . Флакон 50 мл</t>
  </si>
  <si>
    <t>Стерилна хидроколоидна паста от пектин, натрий-карбоксиметел целулоза, подсилваща гранулацията 30 гр.</t>
  </si>
  <si>
    <t>Стерилна хидроколоидна паста, подсилваща гранулацията 30 гр.</t>
  </si>
  <si>
    <t>Стерилна, адхезивна хидроколоидна превръзка за остри и хронични,ексудиращи рани, във всяка фаза на зарастване- натрийй-карбоксиметил целулоза, желатин и пектин 10/10</t>
  </si>
  <si>
    <t>Стерилна, адхезивна хидроколоидна превръзка за остри и хронични,ексудиращи рани  10/10</t>
  </si>
  <si>
    <t xml:space="preserve">Фотозащитена спринцовка за перфузор 50 сс - </t>
  </si>
  <si>
    <t>Аспиратор за многодозови флакони, снабден с въздушен компенсатор с 0.45µm бактериален филтър и 5µm филтър за частици, капаче за покриване на аспирационния порт, цветово кодиране за лесно разпознавне, стандартен шип</t>
  </si>
  <si>
    <t xml:space="preserve">Централен венозен катетър (техника mfпо Селдингер). Еднолуменен катетър от полиуретан, с мек връх, непрозрачен, рентгенопозитивен, с прозрачно външно удължение, маркировка за дължината, фиксаторен клипс; Размери G 22 x 10 cm;  Интродюсерна S канюла  G 21 x 38 mm; J-водач с гъвкав връх; дилататор; свързващ кабел за ЕКГ, трикомпонентна спринцовка 5 ml, скалпел; </t>
  </si>
  <si>
    <t>Диспенсър за микрофибърни кърпи за дезинфекция на повърхности с вместимост 3 л със сива капачка с плътно затваряне и звукова индикация на заключване която да не позволява разливане и изпарение на дезинфекционни разтвор. Изработен е от специална РЕ пластмаса устойчива на химикали и алкохоли.</t>
  </si>
  <si>
    <t>Ролка 120 броя дезинфекциращи кърпи размер 19 cm x 36 cm за дезинфекция на повърхности и апаратура неимпрегнирани с дезинфекционен разтвор с плътност 50 гр/м2 разтегливи в двете посоки с много добри абсорбиращи свойства на дезинфекционен разтвор, микрофибърни.</t>
  </si>
  <si>
    <t>Диспенсър за микрофибърни кърпи за дезинфекция на повърхности</t>
  </si>
  <si>
    <t xml:space="preserve">Ролка 120 броя дезинфекциращи кърпи размер 19 cm x 36 cm за дезинфекция на повърхности и апаратура </t>
  </si>
  <si>
    <t>Закачалка за уринаторна торба</t>
  </si>
  <si>
    <t>хартия за ЕКГ апарат PTL-08 МТPlus EКГ 112мм/25м</t>
  </si>
  <si>
    <t xml:space="preserve">Вакутейнер  EDTA-К3  4мл. FE Sodium Fluoride с предпазна винтова капачка        (50 бр./оп.) </t>
  </si>
  <si>
    <t xml:space="preserve">Вакуумни епруветки за изследване на алкохол в кръвта </t>
  </si>
  <si>
    <t>Вакутейнер Li Hep. 9мл. (50 бр./оп.)</t>
  </si>
  <si>
    <t xml:space="preserve">Вакуумни епруветки за изследване па наркотични вещества или техни аналози в кръвта </t>
  </si>
  <si>
    <t xml:space="preserve">Игла  с холдер, с предпазващ механизъм, стерилен комплект
20G, 21G, 22G </t>
  </si>
  <si>
    <t>брой</t>
  </si>
  <si>
    <t>хартия за ЕКГ апарат INNOMED Heartscreen HS80G - L1 , 80мм/30м</t>
  </si>
  <si>
    <t>хартия за фетален монитор  ВТ-350 LED 151/90/160</t>
  </si>
  <si>
    <t>хартия за фетален монитор  Edan Cadens MFM 2 - 121/90/150</t>
  </si>
  <si>
    <t>гр.</t>
  </si>
  <si>
    <t>Еднократен чаршаф , хартиена ролка с перфорации на 60 см.</t>
  </si>
  <si>
    <t>Катетри урологични тип “Фолей”  - двупътни, СН: 12, 14, 16, 18, 20, 22,24</t>
  </si>
  <si>
    <t xml:space="preserve">материал - мек латекс </t>
  </si>
  <si>
    <t>Уретерален катетър , с прав отворен връх,  №  5, 6, 7</t>
  </si>
  <si>
    <t xml:space="preserve">материал Neoplex,, 15 см хидрофилно покритие, с гъвкав връх , с полиестерно стиле </t>
  </si>
  <si>
    <t>Катетри урологични тип “Фолей”  - двупътни, СН:6,8,10, 12, 14, 16, 18, 20, 22,24</t>
  </si>
  <si>
    <t>Плосък гофриран дренаж 36х25 см</t>
  </si>
  <si>
    <t>с дължина 50 см, прав, силиконов
централен и 5 странични отвори</t>
  </si>
  <si>
    <t xml:space="preserve">Катетри абдоминални 12-30 CH </t>
  </si>
  <si>
    <t>Газова тръба
CH 32, 35</t>
  </si>
  <si>
    <t>1. Изработен от PVC;                     
2. Атравматичен връх; наличие на два странични отвора;                                                   
3. Дължина 30 см,                                               
5. Устойчив на прегъване.</t>
  </si>
  <si>
    <t>Ректален катетър - газова тръба 
СН 18, 20, 22, 25, 28, 30</t>
  </si>
  <si>
    <t>Сонди гастродуоденални тип “Левин” , СН14, СН16, СН18, СН20</t>
  </si>
  <si>
    <t>1. С 4 отвора;
2. Глух канал;
3. Дължина 1250 мм;
4. Маркировка на 45, 55, 65, 75 см
5. Без DEHP</t>
  </si>
  <si>
    <t>3 броя тъностенна игла 1.1/1.6/2.0х80мм; 50мл. Спринцовка, трипътно кранче, торба 2л. за секрети, удължител 90см.</t>
  </si>
  <si>
    <t xml:space="preserve">1. 100% силикон;                    
2. Обем на балона 5-15мл;                                                               </t>
  </si>
  <si>
    <t xml:space="preserve">с връх Дюфор, с балон от 50мл - 80мл, с хидрофилно покритие </t>
  </si>
  <si>
    <t>Уретерален катетър с прав връх  №4, 5, 6, 7, 8, 9</t>
  </si>
  <si>
    <t>Уретерален катетър с прав връх  № 4, 5, 6, 7, 8, 9</t>
  </si>
  <si>
    <t>Уретерален катетър, с връх  "свирка" № 4, 5, 6, 7</t>
  </si>
  <si>
    <t>Дължина 120см., трилуменна, силиконова</t>
  </si>
  <si>
    <t>1. Да са с размер 4,1см/3,5 см;
2. Подходящи за мониториране, интензивно лечение и кат.лаборатория;
3. Бързо и здраво залепване; еластични, за продължително мониториране, водоустойчиви
4. Да не съдържат латекс; гел: sticky;
5. Еднократни</t>
  </si>
  <si>
    <t>силиконов</t>
  </si>
  <si>
    <t>Плосък гофриран дренаж 6см; 36см.</t>
  </si>
  <si>
    <t>Ръкавици латексови, без пудра, леко хлорирани , под 50 мкгр протеини на грам,  усилени, с удължен маншет - 295 мм,  сини, с допълнителна защита във високорискови ситуаци, дебеина на пръстите - 0,36 мм, размер - S,M,L,XL</t>
  </si>
  <si>
    <t>Стерилен компрес с рентгеноконтрасна нишка, с висока абсорбция, трислоен - от тъкан и нетъкан текстил,опаковка от 5 броя</t>
  </si>
  <si>
    <t>Стерилен компрес с рентгеноконтрасна нишка, с висока абсорбция, трислоен - от тъкан и нетъкан текстил.опаковка от 5 броя</t>
  </si>
  <si>
    <t>Стерилен компрес с рентгеноконтрасна нишка 45см/45см</t>
  </si>
  <si>
    <t>Стерилен компрес с рентгеноконтрасна нишка 45см/70см</t>
  </si>
  <si>
    <t>Стерилен компрес с рентгеноконтрасна нишка 10см/10см</t>
  </si>
  <si>
    <t>Нестирилен компрес с рентгеноконтрасна нишка, с висока абсорбция, трислоен - от тъкан и нетъкан текстил</t>
  </si>
  <si>
    <t>Нестирилен компрес с рентгеноконтрасна нишка 10см/20см</t>
  </si>
  <si>
    <t>Нестирилен компрес с рентгеноконтрасна нишка 45см/45см</t>
  </si>
  <si>
    <t>Нестирилен компрес с рентгеноконтрасна нишка 45см/70см</t>
  </si>
  <si>
    <t xml:space="preserve">Спринцовки трикомпонентни, без латекс, с прикрепена неразглобяема игла - 3мл. </t>
  </si>
  <si>
    <t xml:space="preserve">С игла   22G x 1 и 23G x 1; 5мл.; 10мл. С игли 20G x 1 1/2 ; 21G x 1 1/2; 22G x 1 1/2 </t>
  </si>
  <si>
    <t xml:space="preserve">Уретерален стент JJ отворен/затворен връх или двойно отворен връх, </t>
  </si>
  <si>
    <t>С водач 0,035'' и  бутало .  Размер:  4,8 F; 6, 7 8 дължина 24, 26, 28  см. Материал: полиуретан. Маркировка за точно позициониране, рентгенопозитивен, с дренажни отвори по тялото и опашките;</t>
  </si>
  <si>
    <t>СПЕЦИФИЧНИ МЕДИЦИНСКИ КОНСУМАТИВИ</t>
  </si>
  <si>
    <r>
      <t>Спринцовки  без игла трикомпонентни от Ethylene Polypropylene Copolymer (PP), уплътнител от Polyisoprene/съответстват на ISO 7886-1</t>
    </r>
    <r>
      <rPr>
        <b/>
        <sz val="10"/>
        <rFont val="Book Antiqua"/>
        <family val="1"/>
      </rPr>
      <t xml:space="preserve"> </t>
    </r>
  </si>
  <si>
    <r>
      <t>Спринцовки  без игла трикомпонентни от Ethylene Polypropylene Copolymer (PP), уплътнител от Polyisoprene/съответстват на ISO 7886-1,</t>
    </r>
    <r>
      <rPr>
        <b/>
        <sz val="10"/>
        <rFont val="Book Antiqua"/>
        <family val="1"/>
      </rPr>
      <t xml:space="preserve"> </t>
    </r>
  </si>
  <si>
    <r>
      <t xml:space="preserve">Да имат СЕ маркировка на опаковката. Да отговаря на изискванията на Европейската директива 93/42. 
</t>
    </r>
    <r>
      <rPr>
        <u val="single"/>
        <sz val="10"/>
        <rFont val="Book Antiqua"/>
        <family val="1"/>
      </rPr>
      <t>Да има 2 години гаранция.</t>
    </r>
  </si>
  <si>
    <r>
      <t xml:space="preserve">двуцветни - сини и розови, </t>
    </r>
    <r>
      <rPr>
        <b/>
        <sz val="10"/>
        <rFont val="Book Antiqua"/>
        <family val="1"/>
      </rPr>
      <t>комплект</t>
    </r>
    <r>
      <rPr>
        <sz val="10"/>
        <rFont val="Book Antiqua"/>
        <family val="1"/>
      </rPr>
      <t xml:space="preserve"> майка бебе </t>
    </r>
    <r>
      <rPr>
        <b/>
        <sz val="10"/>
        <rFont val="Book Antiqua"/>
        <family val="1"/>
      </rPr>
      <t>с надписан пореден номер на тях</t>
    </r>
  </si>
  <si>
    <t>УЧАСТНИК:</t>
  </si>
  <si>
    <t>Образец №4</t>
  </si>
  <si>
    <t>ЦЕНОВО ПРЕДЛОЖЕНИЕ</t>
  </si>
  <si>
    <t>Единична цена без ДДС</t>
  </si>
  <si>
    <t>Филтърно приспособление за аспирация от стъклени ампули за избягване аспирирането на стъклени частици - мек аспирационен накрайник с дължина 10 см. 5µm филтър за частици и луер-лок</t>
  </si>
  <si>
    <t>Система за иригационни разтвори 3000 мл. (клик система)</t>
  </si>
  <si>
    <t>Система за иригационни разтвори 330 см с клик-система за екобег 3000 мл</t>
  </si>
  <si>
    <t>Система за иригационни разтвори 5000 мл. (спайк система)</t>
  </si>
  <si>
    <t>Система за иригационни разтвори 330 см със спайк-система за екобег 3000 мл или 5000 мл</t>
  </si>
  <si>
    <t xml:space="preserve"> МЕДИЦИНСКИ ИЗДЕЛИЯ ЗА ВИСОКОРИСКОВИ ОТДЕЛЕНИЯ</t>
  </si>
  <si>
    <t xml:space="preserve">Разтвор за бърза дезинфекция на малки повърхности </t>
  </si>
  <si>
    <t>Eднократни стерилни 2-слойни операционни чаршафи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възпрепятстващи преминаването на течности и бактерии,</t>
  </si>
  <si>
    <t>Епруветка за серум със сепариращ гел, 5 мл.засмукващ обем, с предпазна винтова капачка</t>
  </si>
  <si>
    <t>Ø 13 х 100 мм; тип-вакуум</t>
  </si>
  <si>
    <t>Епруветка за кръвна картина с  EDTA-К2, засмукващ обем до 3 мл., с предпазна винтова капачка</t>
  </si>
  <si>
    <t>Ø 13 х 75мм; тип-вакуум</t>
  </si>
  <si>
    <t>Епруветка за венозна кръв с антикоагулант "Li-Heparin" , засмукващ обем до 4мл.</t>
  </si>
  <si>
    <t>Ø 13 х 75мм, тип вакуум</t>
  </si>
  <si>
    <t>Епруветка за  коагулация с натриев цитрат, двустенна, , засмукващ обем до 3мл., с предпазна винтова капачка</t>
  </si>
  <si>
    <t>Ø 13мм х 75мм, тип вакуум</t>
  </si>
  <si>
    <t>Епруветка третирана за предпазване на кръвната проба от  агрегация на тромбоцитите преди  анализ , до 4 мл</t>
  </si>
  <si>
    <t>с Ø 13 х 75мм</t>
  </si>
  <si>
    <t xml:space="preserve">Епруветка за СУЕ  с натриев цитрат, пластмасови, с време на отчитане за 30 и 60 мин. </t>
  </si>
  <si>
    <t>Статив за СУЕ за венозна кръв с възможност за отчитане 30 мин и на 60 мин.</t>
  </si>
  <si>
    <t xml:space="preserve">Игла с камера, визуализираща попадането на иглата във вена
21G, 22G </t>
  </si>
  <si>
    <t xml:space="preserve"> Игла 21G/23G,  дължина на шлауха 190 мм ; Наличие на луер адаптор за вземане на кръв;</t>
  </si>
  <si>
    <t>Холдер за вземане на кръв в банка с хемокултури , стерилен комплект</t>
  </si>
  <si>
    <t>Микротейнер за серум със сепариращ гел, до 200 мкл.</t>
  </si>
  <si>
    <t>с дозираща капилярка</t>
  </si>
  <si>
    <t>Микротейнер за оцветяване на ретикулоцити, до 50 мкл.</t>
  </si>
  <si>
    <t>Микротейнери  за периферна кръв с ЕDТА, до 200 мкл.</t>
  </si>
  <si>
    <t>силиконово покритие,анатомичен профил</t>
  </si>
  <si>
    <t>Контейнери за стерилна урина 30мл./ 60мл.</t>
  </si>
  <si>
    <t>с винтово капаче, разграфени, индивидуално опаковани</t>
  </si>
  <si>
    <t>Транспортен тампонв епруветка, индивидуално опакован, етикетиран</t>
  </si>
  <si>
    <t>Тест за контрол качеството на измиване в автоматични миялно-дезинфекционни машини</t>
  </si>
  <si>
    <t>оп. 100 бр.</t>
  </si>
  <si>
    <t>Опаковъчна креп хартия за парна стерилизация 120/120</t>
  </si>
  <si>
    <t>оп. 125 листа</t>
  </si>
  <si>
    <t>лист</t>
  </si>
  <si>
    <t>Опаковъчна креп хартия за парна стерилизация 80/80</t>
  </si>
  <si>
    <t>оп. 250 листа</t>
  </si>
  <si>
    <t>Филтри за контейнери, правоъгълни размери до 232х171 мм.</t>
  </si>
  <si>
    <t>оп. 1000 бр.</t>
  </si>
  <si>
    <t>Стерилен хирургичен комплект тип "универсален, подсилен с  U-отвор</t>
  </si>
  <si>
    <t>dostavchik</t>
  </si>
  <si>
    <t>PorN</t>
  </si>
  <si>
    <t>Ime</t>
  </si>
  <si>
    <t>iziskvane</t>
  </si>
  <si>
    <t>miarka</t>
  </si>
  <si>
    <t>kolichestvo</t>
  </si>
  <si>
    <t>cena</t>
  </si>
  <si>
    <t>stoinost</t>
  </si>
  <si>
    <t>Нагънато фолио за опаковане  с ширина 15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</si>
  <si>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 xml:space="preserve">Eднократен стерилен 2-слоен операционен чаршаф с прорез,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възпрепятстващи преминаването на течности и бактерии, </t>
  </si>
  <si>
    <t>от нетъкан текстил, въздухопропускливи, голям размер</t>
  </si>
  <si>
    <t>Сонди за хранене на недоносени -  4СН, 6СН, 8СН, 10СН</t>
  </si>
  <si>
    <t>твърда пластмаса</t>
  </si>
  <si>
    <t xml:space="preserve">стерилни; </t>
  </si>
  <si>
    <t>Засмукваща, твърда бутилка  500 мл., 200 мл, удължител, клампа, закрепващ механизъм и редон дрен 12-18 CH</t>
  </si>
  <si>
    <t>Прикрепващ, хипоалергенен пластир с основа ацетатна коприна. Да се къса лено напречно и надлъжно. Размер 5 см/ 5 м.</t>
  </si>
  <si>
    <t>Пластир копринен  5 см/ 5 м</t>
  </si>
  <si>
    <t>Прикрепващ, хипоалергенен пластир на нетъкана основа с разграфеното в сантиметри предпазно, хартиено покритие. Размер: 10см/10м</t>
  </si>
  <si>
    <t>Кръвоспиращ пластир с бързо действие</t>
  </si>
  <si>
    <t>Санпласт хипоалергичен 20см/10м</t>
  </si>
  <si>
    <t xml:space="preserve">Стерилна самофиксираща се превръзка за канюли със заоблени краища от мек нетъкан материал с двуслойна подложка: пропусклив мрежест контактен слой от полиетилен, незалепващ за раната и абсорбиращ, вискозен слой, допълнителен почистващ тампон; размер 8 х 6 </t>
  </si>
  <si>
    <t xml:space="preserve">да съдържа полихексанид и бетаин </t>
  </si>
  <si>
    <t>Хемостатична гъба, резорбируема 8х5х1 см</t>
  </si>
  <si>
    <t>Хемостатична гъба, резорбируема 1х1х1 см</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</si>
</sst>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0;;"/>
    <numFmt numFmtId="165" formatCode="0.0000"/>
  </numFmts>
  <fonts count="33">
    <font>
      <sz val="10"/>
      <name val="Arial"/>
      <family val="0"/>
    </font>
    <font>
      <sz val="11"/>
      <color indexed="8"/>
      <name val="Calibri"/>
      <family val="2"/>
    </font>
    <font>
      <sz val="10"/>
      <name val="Times New Roman"/>
      <family val="1"/>
    </font>
    <font>
      <b/>
      <sz val="10"/>
      <name val="Times New Roman"/>
      <family val="1"/>
    </font>
    <font>
      <sz val="11"/>
      <color indexed="8"/>
      <name val="RotisSansSerif"/>
      <family val="2"/>
    </font>
    <font>
      <sz val="10"/>
      <color indexed="8"/>
      <name val="RotisSansSerif"/>
      <family val="2"/>
    </font>
    <font>
      <b/>
      <sz val="12"/>
      <color indexed="8"/>
      <name val="Times New Roman"/>
      <family val="1"/>
    </font>
    <font>
      <b/>
      <sz val="14"/>
      <color indexed="8"/>
      <name val="Times New Roman"/>
      <family val="1"/>
    </font>
    <font>
      <sz val="11"/>
      <color indexed="8"/>
      <name val="Times New Roman"/>
      <family val="1"/>
    </font>
    <font>
      <sz val="10"/>
      <name val="MS Sans Serif"/>
      <family val="2"/>
    </font>
    <font>
      <sz val="11"/>
      <name val="Times New Roman"/>
      <family val="1"/>
    </font>
    <font>
      <b/>
      <sz val="11"/>
      <name val="Times New Roman"/>
      <family val="1"/>
    </font>
    <font>
      <sz val="10"/>
      <name val="Book Antiqua"/>
      <family val="1"/>
    </font>
    <font>
      <b/>
      <sz val="10"/>
      <name val="Book Antiqua"/>
      <family val="1"/>
    </font>
    <font>
      <u val="single"/>
      <sz val="10"/>
      <name val="Book Antiqu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9"/>
      <name val="Times New Roman"/>
      <family val="1"/>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8"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0" borderId="0">
      <alignment/>
      <protection/>
    </xf>
    <xf numFmtId="0" fontId="9" fillId="0" borderId="0">
      <alignment/>
      <protection/>
    </xf>
    <xf numFmtId="0" fontId="4" fillId="0" borderId="0">
      <alignment/>
      <protection/>
    </xf>
    <xf numFmtId="0" fontId="1"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0" fillId="0" borderId="0">
      <alignment/>
      <protection/>
    </xf>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cellStyleXfs>
  <cellXfs count="99">
    <xf numFmtId="0" fontId="0" fillId="0" borderId="0" xfId="0" applyAlignment="1">
      <alignment/>
    </xf>
    <xf numFmtId="0" fontId="2" fillId="0" borderId="0" xfId="0" applyFont="1" applyFill="1" applyAlignment="1">
      <alignment/>
    </xf>
    <xf numFmtId="0" fontId="10" fillId="0" borderId="0" xfId="0" applyFont="1" applyFill="1" applyAlignment="1">
      <alignment/>
    </xf>
    <xf numFmtId="0" fontId="10" fillId="0" borderId="0" xfId="0" applyFont="1" applyFill="1" applyAlignment="1">
      <alignment wrapText="1"/>
    </xf>
    <xf numFmtId="0" fontId="11" fillId="0" borderId="0" xfId="0" applyFont="1" applyFill="1" applyAlignment="1">
      <alignment/>
    </xf>
    <xf numFmtId="0" fontId="10" fillId="0" borderId="0" xfId="0" applyFont="1" applyFill="1" applyAlignment="1">
      <alignment horizontal="left"/>
    </xf>
    <xf numFmtId="0" fontId="6" fillId="0" borderId="0" xfId="0" applyFont="1" applyFill="1" applyAlignment="1">
      <alignment horizontal="left"/>
    </xf>
    <xf numFmtId="0" fontId="31" fillId="4" borderId="10" xfId="0" applyFont="1" applyFill="1" applyBorder="1" applyAlignment="1">
      <alignment/>
    </xf>
    <xf numFmtId="0" fontId="31" fillId="4" borderId="10" xfId="0" applyFont="1" applyFill="1" applyBorder="1" applyAlignment="1">
      <alignment horizontal="center" vertical="center"/>
    </xf>
    <xf numFmtId="0" fontId="31" fillId="4" borderId="10" xfId="0" applyFont="1" applyFill="1" applyBorder="1" applyAlignment="1">
      <alignment horizontal="center"/>
    </xf>
    <xf numFmtId="0" fontId="31" fillId="0" borderId="0" xfId="0" applyFont="1" applyFill="1" applyAlignment="1">
      <alignment horizontal="center"/>
    </xf>
    <xf numFmtId="0" fontId="8" fillId="4" borderId="0" xfId="0" applyFont="1" applyFill="1" applyAlignment="1" applyProtection="1">
      <alignment/>
      <protection/>
    </xf>
    <xf numFmtId="0" fontId="8" fillId="0" borderId="0" xfId="0" applyFont="1" applyFill="1" applyAlignment="1">
      <alignment/>
    </xf>
    <xf numFmtId="0" fontId="8" fillId="0" borderId="0" xfId="0" applyFont="1" applyFill="1" applyAlignment="1">
      <alignment horizontal="center"/>
    </xf>
    <xf numFmtId="0" fontId="12" fillId="4" borderId="10" xfId="0" applyFont="1" applyFill="1" applyBorder="1" applyAlignment="1" applyProtection="1">
      <alignment vertical="top" wrapText="1"/>
      <protection/>
    </xf>
    <xf numFmtId="0" fontId="12" fillId="4" borderId="10" xfId="77" applyFont="1" applyFill="1" applyBorder="1" applyAlignment="1" applyProtection="1">
      <alignment wrapText="1"/>
      <protection/>
    </xf>
    <xf numFmtId="0" fontId="12" fillId="4" borderId="10" xfId="0" applyFont="1" applyFill="1" applyBorder="1" applyAlignment="1" applyProtection="1">
      <alignment horizontal="center" vertical="top" wrapText="1"/>
      <protection/>
    </xf>
    <xf numFmtId="0" fontId="12" fillId="4" borderId="10" xfId="0" applyFont="1" applyFill="1" applyBorder="1" applyAlignment="1" applyProtection="1">
      <alignment horizontal="left" vertical="top" wrapText="1"/>
      <protection/>
    </xf>
    <xf numFmtId="0" fontId="12" fillId="4" borderId="10" xfId="0" applyFont="1" applyFill="1" applyBorder="1" applyAlignment="1" applyProtection="1">
      <alignment wrapText="1"/>
      <protection/>
    </xf>
    <xf numFmtId="0" fontId="12" fillId="4" borderId="10" xfId="77" applyFont="1" applyFill="1" applyBorder="1" applyAlignment="1" applyProtection="1">
      <alignment horizontal="left" vertical="top" wrapText="1"/>
      <protection/>
    </xf>
    <xf numFmtId="0" fontId="12" fillId="4" borderId="10" xfId="77" applyFont="1" applyFill="1" applyBorder="1" applyAlignment="1" applyProtection="1">
      <alignment vertical="top" wrapText="1"/>
      <protection/>
    </xf>
    <xf numFmtId="0" fontId="12" fillId="4" borderId="10" xfId="77" applyFont="1" applyFill="1" applyBorder="1" applyAlignment="1" applyProtection="1">
      <alignment horizontal="left" vertical="center" wrapText="1"/>
      <protection/>
    </xf>
    <xf numFmtId="0" fontId="12" fillId="4" borderId="10" xfId="0" applyFont="1" applyFill="1" applyBorder="1" applyAlignment="1" applyProtection="1">
      <alignment horizontal="left" vertical="center" wrapText="1"/>
      <protection/>
    </xf>
    <xf numFmtId="0" fontId="12" fillId="4" borderId="10" xfId="75" applyFont="1" applyFill="1" applyBorder="1" applyAlignment="1" applyProtection="1">
      <alignment vertical="top" wrapText="1"/>
      <protection/>
    </xf>
    <xf numFmtId="0" fontId="12" fillId="4" borderId="10" xfId="0" applyNumberFormat="1" applyFont="1" applyFill="1" applyBorder="1" applyAlignment="1" applyProtection="1">
      <alignment vertical="top" wrapText="1"/>
      <protection/>
    </xf>
    <xf numFmtId="0" fontId="12" fillId="4" borderId="10" xfId="69" applyFont="1" applyFill="1" applyBorder="1" applyAlignment="1" applyProtection="1">
      <alignment wrapText="1"/>
      <protection/>
    </xf>
    <xf numFmtId="0" fontId="12" fillId="4" borderId="10" xfId="0" applyFont="1" applyFill="1" applyBorder="1" applyAlignment="1" applyProtection="1">
      <alignment horizontal="justify" vertical="center"/>
      <protection/>
    </xf>
    <xf numFmtId="0" fontId="12" fillId="4" borderId="10" xfId="46" applyFont="1" applyFill="1" applyBorder="1" applyAlignment="1" applyProtection="1">
      <alignment vertical="center" wrapText="1"/>
      <protection/>
    </xf>
    <xf numFmtId="0" fontId="12" fillId="4" borderId="10" xfId="46" applyFont="1" applyFill="1" applyBorder="1" applyAlignment="1" applyProtection="1">
      <alignment vertical="center"/>
      <protection/>
    </xf>
    <xf numFmtId="0" fontId="12" fillId="4" borderId="10" xfId="46" applyFont="1" applyFill="1" applyBorder="1" applyAlignment="1" applyProtection="1">
      <alignment horizontal="left" wrapText="1"/>
      <protection/>
    </xf>
    <xf numFmtId="0" fontId="12" fillId="4" borderId="10" xfId="46" applyFont="1" applyFill="1" applyBorder="1" applyAlignment="1" applyProtection="1">
      <alignment horizontal="left" vertical="center" wrapText="1"/>
      <protection/>
    </xf>
    <xf numFmtId="0" fontId="12" fillId="4" borderId="10" xfId="0" applyFont="1" applyFill="1" applyBorder="1" applyAlignment="1" applyProtection="1">
      <alignment vertical="center" wrapText="1"/>
      <protection/>
    </xf>
    <xf numFmtId="0" fontId="12" fillId="4" borderId="10" xfId="0" applyNumberFormat="1" applyFont="1" applyFill="1" applyBorder="1" applyAlignment="1" applyProtection="1">
      <alignment horizontal="left" wrapText="1"/>
      <protection/>
    </xf>
    <xf numFmtId="49" fontId="12" fillId="4" borderId="10" xfId="0" applyNumberFormat="1" applyFont="1" applyFill="1" applyBorder="1" applyAlignment="1" applyProtection="1">
      <alignment vertical="top" wrapText="1"/>
      <protection/>
    </xf>
    <xf numFmtId="0" fontId="12" fillId="4" borderId="10" xfId="0" applyNumberFormat="1" applyFont="1" applyFill="1" applyBorder="1" applyAlignment="1" applyProtection="1">
      <alignment wrapText="1"/>
      <protection/>
    </xf>
    <xf numFmtId="0" fontId="12" fillId="4" borderId="10" xfId="0" applyFont="1" applyFill="1" applyBorder="1" applyAlignment="1" applyProtection="1">
      <alignment horizontal="left" wrapText="1"/>
      <protection/>
    </xf>
    <xf numFmtId="0" fontId="12" fillId="4" borderId="10" xfId="0" applyFont="1" applyFill="1" applyBorder="1" applyAlignment="1" applyProtection="1">
      <alignment/>
      <protection/>
    </xf>
    <xf numFmtId="0" fontId="12" fillId="4" borderId="10" xfId="76" applyFont="1" applyFill="1" applyBorder="1" applyAlignment="1" applyProtection="1">
      <alignment horizontal="left" vertical="center" wrapText="1"/>
      <protection/>
    </xf>
    <xf numFmtId="0" fontId="12" fillId="4" borderId="10" xfId="0" applyFont="1" applyFill="1" applyBorder="1" applyAlignment="1" applyProtection="1">
      <alignment vertical="center"/>
      <protection/>
    </xf>
    <xf numFmtId="0" fontId="12" fillId="4" borderId="10" xfId="0" applyFont="1" applyFill="1" applyBorder="1" applyAlignment="1" applyProtection="1">
      <alignment horizontal="left" vertical="center" wrapText="1" indent="1"/>
      <protection/>
    </xf>
    <xf numFmtId="49" fontId="12" fillId="4" borderId="10" xfId="0" applyNumberFormat="1" applyFont="1" applyFill="1" applyBorder="1" applyAlignment="1" applyProtection="1">
      <alignment horizontal="left" vertical="top" wrapText="1"/>
      <protection/>
    </xf>
    <xf numFmtId="0" fontId="12" fillId="4" borderId="10" xfId="0" applyFont="1" applyFill="1" applyBorder="1" applyAlignment="1" applyProtection="1">
      <alignment horizontal="center"/>
      <protection/>
    </xf>
    <xf numFmtId="0" fontId="12" fillId="4" borderId="10" xfId="56" applyFont="1" applyFill="1" applyBorder="1" applyAlignment="1" applyProtection="1">
      <alignment vertical="center" wrapText="1"/>
      <protection/>
    </xf>
    <xf numFmtId="2" fontId="12" fillId="4" borderId="10" xfId="0" applyNumberFormat="1" applyFont="1" applyFill="1" applyBorder="1" applyAlignment="1" applyProtection="1">
      <alignment horizontal="left" vertical="center" wrapText="1"/>
      <protection/>
    </xf>
    <xf numFmtId="4" fontId="12" fillId="4" borderId="10" xfId="0" applyNumberFormat="1" applyFont="1" applyFill="1" applyBorder="1" applyAlignment="1" applyProtection="1">
      <alignment horizontal="left" vertical="center" wrapText="1"/>
      <protection/>
    </xf>
    <xf numFmtId="0" fontId="12" fillId="4" borderId="10" xfId="0" applyFont="1" applyFill="1" applyBorder="1" applyAlignment="1" applyProtection="1">
      <alignment vertical="top"/>
      <protection/>
    </xf>
    <xf numFmtId="0" fontId="12" fillId="4" borderId="10" xfId="0" applyFont="1" applyFill="1" applyBorder="1" applyAlignment="1" applyProtection="1">
      <alignment horizontal="center" vertical="center"/>
      <protection/>
    </xf>
    <xf numFmtId="0" fontId="12" fillId="4" borderId="10" xfId="0" applyFont="1" applyFill="1" applyBorder="1" applyAlignment="1" applyProtection="1">
      <alignment horizontal="center" vertical="center" wrapText="1"/>
      <protection/>
    </xf>
    <xf numFmtId="0" fontId="12" fillId="4" borderId="10" xfId="63" applyFont="1" applyFill="1" applyBorder="1" applyAlignment="1" applyProtection="1">
      <alignment horizontal="left" vertical="top" wrapText="1"/>
      <protection/>
    </xf>
    <xf numFmtId="0" fontId="13" fillId="4" borderId="10" xfId="0" applyFont="1" applyFill="1" applyBorder="1" applyAlignment="1" applyProtection="1">
      <alignment horizontal="left" vertical="top" wrapText="1"/>
      <protection/>
    </xf>
    <xf numFmtId="0" fontId="13" fillId="4" borderId="10" xfId="0" applyFont="1" applyFill="1" applyBorder="1" applyAlignment="1" applyProtection="1">
      <alignment vertical="top" wrapText="1"/>
      <protection/>
    </xf>
    <xf numFmtId="0" fontId="12" fillId="4" borderId="10" xfId="0" applyFont="1" applyFill="1" applyBorder="1" applyAlignment="1">
      <alignment horizontal="center" vertical="top" wrapText="1"/>
    </xf>
    <xf numFmtId="0" fontId="13" fillId="4" borderId="10" xfId="0" applyFont="1" applyFill="1" applyBorder="1" applyAlignment="1">
      <alignment vertical="center" wrapText="1"/>
    </xf>
    <xf numFmtId="0" fontId="12" fillId="4" borderId="10" xfId="0" applyFont="1" applyFill="1" applyBorder="1" applyAlignment="1">
      <alignment vertical="top" wrapText="1"/>
    </xf>
    <xf numFmtId="0" fontId="13" fillId="4" borderId="10" xfId="0" applyFont="1" applyFill="1" applyBorder="1" applyAlignment="1">
      <alignment horizontal="left" vertical="top" wrapText="1"/>
    </xf>
    <xf numFmtId="0" fontId="13" fillId="4" borderId="10" xfId="0" applyFont="1" applyFill="1" applyBorder="1" applyAlignment="1">
      <alignment horizontal="center" vertical="top" wrapText="1"/>
    </xf>
    <xf numFmtId="0" fontId="8" fillId="4" borderId="11" xfId="0" applyFont="1" applyFill="1" applyBorder="1" applyAlignment="1">
      <alignment/>
    </xf>
    <xf numFmtId="0" fontId="8" fillId="4" borderId="11" xfId="0" applyFont="1" applyFill="1" applyBorder="1" applyAlignment="1">
      <alignment horizontal="center"/>
    </xf>
    <xf numFmtId="0" fontId="31" fillId="0" borderId="11" xfId="0" applyFont="1" applyFill="1" applyBorder="1" applyAlignment="1">
      <alignment/>
    </xf>
    <xf numFmtId="0" fontId="10" fillId="0" borderId="10" xfId="0" applyFont="1" applyFill="1" applyBorder="1" applyAlignment="1">
      <alignment/>
    </xf>
    <xf numFmtId="3" fontId="12" fillId="4" borderId="10" xfId="0" applyNumberFormat="1" applyFont="1" applyFill="1" applyBorder="1" applyAlignment="1" applyProtection="1">
      <alignment vertical="top" wrapText="1"/>
      <protection/>
    </xf>
    <xf numFmtId="165" fontId="10" fillId="0" borderId="10" xfId="0" applyNumberFormat="1" applyFont="1" applyFill="1" applyBorder="1" applyAlignment="1" applyProtection="1">
      <alignment/>
      <protection locked="0"/>
    </xf>
    <xf numFmtId="164" fontId="10" fillId="4" borderId="10" xfId="0" applyNumberFormat="1" applyFont="1" applyFill="1" applyBorder="1" applyAlignment="1" applyProtection="1">
      <alignment/>
      <protection/>
    </xf>
    <xf numFmtId="3" fontId="12" fillId="4" borderId="10" xfId="77" applyNumberFormat="1" applyFont="1" applyFill="1" applyBorder="1" applyAlignment="1" applyProtection="1">
      <alignment vertical="top" wrapText="1"/>
      <protection/>
    </xf>
    <xf numFmtId="0" fontId="12" fillId="4" borderId="10" xfId="0" applyFont="1" applyFill="1" applyBorder="1" applyAlignment="1">
      <alignment horizontal="left" vertical="top" wrapText="1"/>
    </xf>
    <xf numFmtId="3" fontId="12" fillId="4" borderId="10" xfId="0" applyNumberFormat="1" applyFont="1" applyFill="1" applyBorder="1" applyAlignment="1">
      <alignment vertical="top" wrapText="1"/>
    </xf>
    <xf numFmtId="3" fontId="13" fillId="4" borderId="10" xfId="0" applyNumberFormat="1" applyFont="1" applyFill="1" applyBorder="1" applyAlignment="1">
      <alignment vertical="top" wrapText="1"/>
    </xf>
    <xf numFmtId="3" fontId="12" fillId="4" borderId="10" xfId="0" applyNumberFormat="1" applyFont="1" applyFill="1" applyBorder="1" applyAlignment="1" applyProtection="1">
      <alignment horizontal="center" vertical="center" wrapText="1"/>
      <protection/>
    </xf>
    <xf numFmtId="0" fontId="13" fillId="4" borderId="10" xfId="0" applyFont="1" applyFill="1" applyBorder="1" applyAlignment="1">
      <alignment horizontal="left"/>
    </xf>
    <xf numFmtId="0" fontId="12" fillId="4" borderId="10" xfId="0" applyFont="1" applyFill="1" applyBorder="1" applyAlignment="1" applyProtection="1">
      <alignment horizontal="left"/>
      <protection/>
    </xf>
    <xf numFmtId="0" fontId="12" fillId="4" borderId="10" xfId="0" applyFont="1" applyFill="1" applyBorder="1" applyAlignment="1" applyProtection="1">
      <alignment/>
      <protection/>
    </xf>
    <xf numFmtId="3" fontId="12" fillId="4" borderId="10" xfId="0" applyNumberFormat="1" applyFont="1" applyFill="1" applyBorder="1" applyAlignment="1" applyProtection="1">
      <alignment wrapText="1"/>
      <protection/>
    </xf>
    <xf numFmtId="0" fontId="13" fillId="4" borderId="10" xfId="63" applyFont="1" applyFill="1" applyBorder="1" applyAlignment="1" applyProtection="1">
      <alignment horizontal="left" vertical="top" wrapText="1"/>
      <protection/>
    </xf>
    <xf numFmtId="3" fontId="12" fillId="4" borderId="10" xfId="63" applyNumberFormat="1" applyFont="1" applyFill="1" applyBorder="1" applyAlignment="1" applyProtection="1">
      <alignment horizontal="center" vertical="top" wrapText="1"/>
      <protection/>
    </xf>
    <xf numFmtId="0" fontId="12" fillId="4" borderId="10" xfId="63" applyFont="1" applyFill="1" applyBorder="1" applyAlignment="1" applyProtection="1">
      <alignment horizontal="center" vertical="top" wrapText="1"/>
      <protection/>
    </xf>
    <xf numFmtId="1" fontId="12" fillId="4" borderId="10" xfId="0" applyNumberFormat="1" applyFont="1" applyFill="1" applyBorder="1" applyAlignment="1" applyProtection="1">
      <alignment horizontal="left" vertical="center"/>
      <protection/>
    </xf>
    <xf numFmtId="3" fontId="12" fillId="4" borderId="10" xfId="0" applyNumberFormat="1" applyFont="1" applyFill="1" applyBorder="1" applyAlignment="1" applyProtection="1">
      <alignment horizontal="center" vertical="center"/>
      <protection/>
    </xf>
    <xf numFmtId="0" fontId="10" fillId="4" borderId="10" xfId="0" applyFont="1" applyFill="1" applyBorder="1" applyAlignment="1">
      <alignment/>
    </xf>
    <xf numFmtId="0" fontId="11" fillId="4" borderId="10" xfId="0" applyFont="1" applyFill="1" applyBorder="1" applyAlignment="1">
      <alignment/>
    </xf>
    <xf numFmtId="0" fontId="6" fillId="4" borderId="0" xfId="0" applyFont="1" applyFill="1" applyAlignment="1">
      <alignment horizontal="left"/>
    </xf>
    <xf numFmtId="0" fontId="8" fillId="4" borderId="10" xfId="0" applyFont="1" applyFill="1" applyBorder="1" applyAlignment="1">
      <alignment vertical="center" wrapText="1"/>
    </xf>
    <xf numFmtId="0" fontId="8" fillId="4" borderId="10" xfId="0" applyFont="1" applyFill="1" applyBorder="1" applyAlignment="1">
      <alignment horizontal="center" vertical="center" wrapText="1"/>
    </xf>
    <xf numFmtId="0" fontId="8" fillId="4" borderId="10" xfId="0" applyFont="1" applyFill="1" applyBorder="1" applyAlignment="1">
      <alignment wrapText="1"/>
    </xf>
    <xf numFmtId="0" fontId="8" fillId="4" borderId="10" xfId="0" applyFont="1" applyFill="1" applyBorder="1" applyAlignment="1">
      <alignment horizontal="center" wrapText="1"/>
    </xf>
    <xf numFmtId="164" fontId="2" fillId="0" borderId="0" xfId="0" applyNumberFormat="1" applyFont="1" applyFill="1" applyAlignment="1">
      <alignment wrapText="1"/>
    </xf>
    <xf numFmtId="0" fontId="6" fillId="0" borderId="0" xfId="0" applyFont="1" applyFill="1" applyAlignment="1" applyProtection="1">
      <alignment horizontal="left" wrapText="1"/>
      <protection locked="0"/>
    </xf>
    <xf numFmtId="0" fontId="0" fillId="0" borderId="0" xfId="0" applyFill="1" applyAlignment="1">
      <alignment horizontal="left" wrapText="1"/>
    </xf>
    <xf numFmtId="0" fontId="3" fillId="0" borderId="0" xfId="0" applyFont="1" applyFill="1" applyAlignment="1">
      <alignment horizontal="left"/>
    </xf>
    <xf numFmtId="0" fontId="0" fillId="0" borderId="0" xfId="0" applyAlignment="1">
      <alignment/>
    </xf>
    <xf numFmtId="0" fontId="13" fillId="4" borderId="10" xfId="0" applyFont="1" applyFill="1" applyBorder="1" applyAlignment="1" applyProtection="1">
      <alignment horizontal="left" vertical="top" wrapText="1"/>
      <protection/>
    </xf>
    <xf numFmtId="0" fontId="13" fillId="4" borderId="10" xfId="0" applyFont="1" applyFill="1" applyBorder="1" applyAlignment="1">
      <alignment horizontal="left" vertical="center" wrapText="1"/>
    </xf>
    <xf numFmtId="164" fontId="13" fillId="4" borderId="10" xfId="0" applyNumberFormat="1" applyFont="1" applyFill="1" applyBorder="1" applyAlignment="1">
      <alignment horizontal="left" wrapText="1"/>
    </xf>
    <xf numFmtId="0" fontId="13" fillId="4" borderId="10" xfId="0" applyFont="1" applyFill="1" applyBorder="1" applyAlignment="1">
      <alignment horizontal="left" vertical="top" wrapText="1"/>
    </xf>
    <xf numFmtId="0" fontId="13" fillId="4" borderId="10" xfId="0" applyFont="1" applyFill="1" applyBorder="1" applyAlignment="1">
      <alignment horizontal="left" vertical="center"/>
    </xf>
    <xf numFmtId="0" fontId="13" fillId="4" borderId="10" xfId="63" applyFont="1" applyFill="1" applyBorder="1" applyAlignment="1" applyProtection="1">
      <alignment horizontal="left" wrapText="1"/>
      <protection/>
    </xf>
    <xf numFmtId="0" fontId="6" fillId="4" borderId="0" xfId="0" applyFont="1" applyFill="1" applyAlignment="1">
      <alignment horizontal="center"/>
    </xf>
    <xf numFmtId="0" fontId="13" fillId="4" borderId="10" xfId="0" applyFont="1" applyFill="1" applyBorder="1" applyAlignment="1">
      <alignment horizontal="left" wrapText="1"/>
    </xf>
    <xf numFmtId="0" fontId="8" fillId="4" borderId="0" xfId="0" applyFont="1" applyFill="1" applyAlignment="1">
      <alignment horizontal="right"/>
    </xf>
    <xf numFmtId="0" fontId="7" fillId="4" borderId="0" xfId="0" applyFont="1" applyFill="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36 2" xfId="60"/>
    <cellStyle name="Normal 4" xfId="61"/>
    <cellStyle name="Normal 49" xfId="62"/>
    <cellStyle name="Normal 6" xfId="63"/>
    <cellStyle name="Normal 6 2" xfId="64"/>
    <cellStyle name="Normal 9 2" xfId="65"/>
    <cellStyle name="Note" xfId="66"/>
    <cellStyle name="Output" xfId="67"/>
    <cellStyle name="Percent" xfId="68"/>
    <cellStyle name="Standard 2" xfId="69"/>
    <cellStyle name="Title" xfId="70"/>
    <cellStyle name="Total" xfId="71"/>
    <cellStyle name="Warning Text" xfId="72"/>
    <cellStyle name="Нормален 2" xfId="73"/>
    <cellStyle name="Нормален 3" xfId="74"/>
    <cellStyle name="Нормален 4" xfId="75"/>
    <cellStyle name="Нормален 5" xfId="76"/>
    <cellStyle name="Нормален_Лист1"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0"/>
  <sheetViews>
    <sheetView tabSelected="1" zoomScalePageLayoutView="0" workbookViewId="0" topLeftCell="B1">
      <pane ySplit="8" topLeftCell="BM9" activePane="bottomLeft" state="frozen"/>
      <selection pane="topLeft" activeCell="B1" sqref="B1"/>
      <selection pane="bottomLeft" activeCell="B9" sqref="B9"/>
    </sheetView>
  </sheetViews>
  <sheetFormatPr defaultColWidth="8.8515625" defaultRowHeight="12.75"/>
  <cols>
    <col min="1" max="1" width="8.8515625" style="12" hidden="1" customWidth="1"/>
    <col min="2" max="2" width="6.00390625" style="5" customWidth="1"/>
    <col min="3" max="3" width="28.421875" style="3" customWidth="1"/>
    <col min="4" max="4" width="25.28125" style="2" customWidth="1"/>
    <col min="5" max="5" width="11.140625" style="2" customWidth="1"/>
    <col min="6" max="6" width="10.00390625" style="2" customWidth="1"/>
    <col min="7" max="8" width="8.8515625" style="2" customWidth="1"/>
    <col min="9" max="9" width="8.8515625" style="12" hidden="1" customWidth="1"/>
    <col min="10" max="16384" width="8.8515625" style="2" customWidth="1"/>
  </cols>
  <sheetData>
    <row r="1" spans="1:9" ht="15">
      <c r="A1" s="2"/>
      <c r="B1" s="97" t="s">
        <v>1010</v>
      </c>
      <c r="C1" s="97"/>
      <c r="D1" s="97"/>
      <c r="E1" s="97"/>
      <c r="F1" s="97"/>
      <c r="G1" s="97"/>
      <c r="H1" s="97"/>
      <c r="I1" s="97"/>
    </row>
    <row r="2" spans="1:9" ht="18.75">
      <c r="A2" s="11"/>
      <c r="B2" s="98" t="s">
        <v>1011</v>
      </c>
      <c r="C2" s="98"/>
      <c r="D2" s="98"/>
      <c r="E2" s="98"/>
      <c r="F2" s="98"/>
      <c r="G2" s="98"/>
      <c r="H2" s="98"/>
      <c r="I2" s="98"/>
    </row>
    <row r="3" spans="1:9" ht="15.75">
      <c r="A3" s="11"/>
      <c r="B3" s="95" t="s">
        <v>206</v>
      </c>
      <c r="C3" s="95"/>
      <c r="D3" s="95"/>
      <c r="E3" s="95"/>
      <c r="F3" s="95"/>
      <c r="G3" s="95"/>
      <c r="H3" s="95"/>
      <c r="I3" s="95"/>
    </row>
    <row r="4" spans="1:9" ht="15.75">
      <c r="A4" s="11"/>
      <c r="B4" s="11"/>
      <c r="C4" s="79" t="s">
        <v>1009</v>
      </c>
      <c r="D4" s="85"/>
      <c r="E4" s="86"/>
      <c r="F4" s="86"/>
      <c r="G4" s="86"/>
      <c r="H4" s="79"/>
      <c r="I4" s="6"/>
    </row>
    <row r="5" spans="1:8" ht="15.75">
      <c r="A5" s="11"/>
      <c r="B5" s="79"/>
      <c r="C5" s="79"/>
      <c r="D5" s="79"/>
      <c r="E5" s="79"/>
      <c r="F5" s="79"/>
      <c r="G5" s="79"/>
      <c r="H5" s="79"/>
    </row>
    <row r="6" spans="1:8" ht="60">
      <c r="A6" s="56"/>
      <c r="B6" s="80" t="s">
        <v>904</v>
      </c>
      <c r="C6" s="80" t="s">
        <v>669</v>
      </c>
      <c r="D6" s="81" t="s">
        <v>556</v>
      </c>
      <c r="E6" s="81" t="s">
        <v>670</v>
      </c>
      <c r="F6" s="81" t="s">
        <v>581</v>
      </c>
      <c r="G6" s="82" t="s">
        <v>1012</v>
      </c>
      <c r="H6" s="82" t="s">
        <v>899</v>
      </c>
    </row>
    <row r="7" spans="1:9" ht="15">
      <c r="A7" s="57"/>
      <c r="B7" s="81">
        <v>1</v>
      </c>
      <c r="C7" s="81">
        <v>2</v>
      </c>
      <c r="D7" s="81">
        <v>3</v>
      </c>
      <c r="E7" s="81">
        <v>4</v>
      </c>
      <c r="F7" s="81">
        <v>5</v>
      </c>
      <c r="G7" s="83">
        <v>6</v>
      </c>
      <c r="H7" s="83">
        <v>7</v>
      </c>
      <c r="I7" s="13"/>
    </row>
    <row r="8" spans="1:8" s="10" customFormat="1" ht="15" hidden="1">
      <c r="A8" s="58" t="s">
        <v>1054</v>
      </c>
      <c r="B8" s="7" t="s">
        <v>1055</v>
      </c>
      <c r="C8" s="8" t="s">
        <v>1056</v>
      </c>
      <c r="D8" s="8" t="s">
        <v>1057</v>
      </c>
      <c r="E8" s="8" t="s">
        <v>1058</v>
      </c>
      <c r="F8" s="8" t="s">
        <v>1059</v>
      </c>
      <c r="G8" s="9" t="s">
        <v>1060</v>
      </c>
      <c r="H8" s="9" t="s">
        <v>1061</v>
      </c>
    </row>
    <row r="9" spans="2:8" ht="15">
      <c r="B9" s="54" t="s">
        <v>563</v>
      </c>
      <c r="C9" s="90" t="s">
        <v>147</v>
      </c>
      <c r="D9" s="90"/>
      <c r="E9" s="90"/>
      <c r="F9" s="90"/>
      <c r="G9" s="59"/>
      <c r="H9" s="77"/>
    </row>
    <row r="10" spans="1:9" ht="40.5">
      <c r="A10" s="12">
        <f>IF(G10&gt;0,$D$4,"")</f>
      </c>
      <c r="B10" s="17">
        <v>1</v>
      </c>
      <c r="C10" s="14" t="s">
        <v>671</v>
      </c>
      <c r="D10" s="15" t="s">
        <v>148</v>
      </c>
      <c r="E10" s="16" t="s">
        <v>418</v>
      </c>
      <c r="F10" s="60">
        <v>15000</v>
      </c>
      <c r="G10" s="61"/>
      <c r="H10" s="62">
        <f>F10*G10</f>
        <v>0</v>
      </c>
      <c r="I10" s="12">
        <f>IF(G10&gt;0,1,0)</f>
        <v>0</v>
      </c>
    </row>
    <row r="11" spans="1:9" ht="15">
      <c r="A11" s="12">
        <f aca="true" t="shared" si="0" ref="A11:A74">IF(G11&gt;0,$D$4,"")</f>
      </c>
      <c r="B11" s="17">
        <v>2</v>
      </c>
      <c r="C11" s="14" t="s">
        <v>225</v>
      </c>
      <c r="D11" s="17" t="s">
        <v>394</v>
      </c>
      <c r="E11" s="16" t="s">
        <v>418</v>
      </c>
      <c r="F11" s="60">
        <v>4000</v>
      </c>
      <c r="G11" s="61"/>
      <c r="H11" s="62">
        <f aca="true" t="shared" si="1" ref="H11:H30">F11*G11</f>
        <v>0</v>
      </c>
      <c r="I11" s="12">
        <f aca="true" t="shared" si="2" ref="I11:I74">IF(G11&gt;0,1,0)</f>
        <v>0</v>
      </c>
    </row>
    <row r="12" spans="1:9" ht="67.5">
      <c r="A12" s="12">
        <f t="shared" si="0"/>
      </c>
      <c r="B12" s="17">
        <v>3</v>
      </c>
      <c r="C12" s="14" t="s">
        <v>672</v>
      </c>
      <c r="D12" s="18" t="s">
        <v>534</v>
      </c>
      <c r="E12" s="16" t="s">
        <v>418</v>
      </c>
      <c r="F12" s="60">
        <v>400000</v>
      </c>
      <c r="G12" s="61"/>
      <c r="H12" s="62">
        <f t="shared" si="1"/>
        <v>0</v>
      </c>
      <c r="I12" s="12">
        <f t="shared" si="2"/>
        <v>0</v>
      </c>
    </row>
    <row r="13" spans="1:9" ht="67.5">
      <c r="A13" s="12">
        <f t="shared" si="0"/>
      </c>
      <c r="B13" s="17">
        <v>4</v>
      </c>
      <c r="C13" s="14" t="s">
        <v>673</v>
      </c>
      <c r="D13" s="18" t="s">
        <v>534</v>
      </c>
      <c r="E13" s="16" t="s">
        <v>418</v>
      </c>
      <c r="F13" s="60">
        <v>400000</v>
      </c>
      <c r="G13" s="61"/>
      <c r="H13" s="62">
        <f t="shared" si="1"/>
        <v>0</v>
      </c>
      <c r="I13" s="12">
        <f t="shared" si="2"/>
        <v>0</v>
      </c>
    </row>
    <row r="14" spans="1:9" ht="67.5">
      <c r="A14" s="12">
        <f t="shared" si="0"/>
      </c>
      <c r="B14" s="17">
        <v>5</v>
      </c>
      <c r="C14" s="14" t="s">
        <v>674</v>
      </c>
      <c r="D14" s="18" t="s">
        <v>534</v>
      </c>
      <c r="E14" s="16" t="s">
        <v>418</v>
      </c>
      <c r="F14" s="60">
        <v>350000</v>
      </c>
      <c r="G14" s="61"/>
      <c r="H14" s="62">
        <f t="shared" si="1"/>
        <v>0</v>
      </c>
      <c r="I14" s="12">
        <f t="shared" si="2"/>
        <v>0</v>
      </c>
    </row>
    <row r="15" spans="1:9" ht="67.5">
      <c r="A15" s="12">
        <f t="shared" si="0"/>
      </c>
      <c r="B15" s="17">
        <v>6</v>
      </c>
      <c r="C15" s="14" t="s">
        <v>675</v>
      </c>
      <c r="D15" s="18" t="s">
        <v>534</v>
      </c>
      <c r="E15" s="16" t="s">
        <v>418</v>
      </c>
      <c r="F15" s="60">
        <v>250000</v>
      </c>
      <c r="G15" s="61"/>
      <c r="H15" s="62">
        <f t="shared" si="1"/>
        <v>0</v>
      </c>
      <c r="I15" s="12">
        <f t="shared" si="2"/>
        <v>0</v>
      </c>
    </row>
    <row r="16" spans="1:9" ht="81">
      <c r="A16" s="12">
        <f t="shared" si="0"/>
      </c>
      <c r="B16" s="17">
        <v>7</v>
      </c>
      <c r="C16" s="14" t="s">
        <v>226</v>
      </c>
      <c r="D16" s="15" t="s">
        <v>227</v>
      </c>
      <c r="E16" s="16" t="s">
        <v>418</v>
      </c>
      <c r="F16" s="60">
        <v>50000</v>
      </c>
      <c r="G16" s="61"/>
      <c r="H16" s="62">
        <f t="shared" si="1"/>
        <v>0</v>
      </c>
      <c r="I16" s="12">
        <f t="shared" si="2"/>
        <v>0</v>
      </c>
    </row>
    <row r="17" spans="1:9" ht="81">
      <c r="A17" s="12">
        <f t="shared" si="0"/>
      </c>
      <c r="B17" s="17">
        <v>8</v>
      </c>
      <c r="C17" s="14" t="s">
        <v>228</v>
      </c>
      <c r="D17" s="15" t="s">
        <v>1005</v>
      </c>
      <c r="E17" s="16" t="s">
        <v>418</v>
      </c>
      <c r="F17" s="60">
        <v>80000</v>
      </c>
      <c r="G17" s="61"/>
      <c r="H17" s="62">
        <f t="shared" si="1"/>
        <v>0</v>
      </c>
      <c r="I17" s="12">
        <f t="shared" si="2"/>
        <v>0</v>
      </c>
    </row>
    <row r="18" spans="1:9" ht="81">
      <c r="A18" s="12">
        <f t="shared" si="0"/>
      </c>
      <c r="B18" s="17">
        <v>9</v>
      </c>
      <c r="C18" s="14" t="s">
        <v>677</v>
      </c>
      <c r="D18" s="15" t="s">
        <v>1006</v>
      </c>
      <c r="E18" s="16" t="s">
        <v>418</v>
      </c>
      <c r="F18" s="60">
        <v>50000</v>
      </c>
      <c r="G18" s="61"/>
      <c r="H18" s="62">
        <f t="shared" si="1"/>
        <v>0</v>
      </c>
      <c r="I18" s="12">
        <f t="shared" si="2"/>
        <v>0</v>
      </c>
    </row>
    <row r="19" spans="1:9" ht="81">
      <c r="A19" s="12">
        <f t="shared" si="0"/>
      </c>
      <c r="B19" s="17">
        <v>10</v>
      </c>
      <c r="C19" s="14" t="s">
        <v>678</v>
      </c>
      <c r="D19" s="15" t="s">
        <v>1005</v>
      </c>
      <c r="E19" s="16" t="s">
        <v>418</v>
      </c>
      <c r="F19" s="60">
        <v>50000</v>
      </c>
      <c r="G19" s="61"/>
      <c r="H19" s="62">
        <f t="shared" si="1"/>
        <v>0</v>
      </c>
      <c r="I19" s="12">
        <f t="shared" si="2"/>
        <v>0</v>
      </c>
    </row>
    <row r="20" spans="1:9" ht="108">
      <c r="A20" s="12">
        <f t="shared" si="0"/>
      </c>
      <c r="B20" s="17">
        <v>11</v>
      </c>
      <c r="C20" s="14" t="s">
        <v>676</v>
      </c>
      <c r="D20" s="15" t="s">
        <v>229</v>
      </c>
      <c r="E20" s="16" t="s">
        <v>418</v>
      </c>
      <c r="F20" s="60">
        <v>6000</v>
      </c>
      <c r="G20" s="61"/>
      <c r="H20" s="62">
        <f t="shared" si="1"/>
        <v>0</v>
      </c>
      <c r="I20" s="12">
        <f t="shared" si="2"/>
        <v>0</v>
      </c>
    </row>
    <row r="21" spans="1:9" ht="121.5">
      <c r="A21" s="12">
        <f t="shared" si="0"/>
      </c>
      <c r="B21" s="17">
        <v>12</v>
      </c>
      <c r="C21" s="14" t="s">
        <v>691</v>
      </c>
      <c r="D21" s="18" t="s">
        <v>230</v>
      </c>
      <c r="E21" s="16" t="s">
        <v>418</v>
      </c>
      <c r="F21" s="60">
        <v>1500</v>
      </c>
      <c r="G21" s="61"/>
      <c r="H21" s="62">
        <f t="shared" si="1"/>
        <v>0</v>
      </c>
      <c r="I21" s="12">
        <f t="shared" si="2"/>
        <v>0</v>
      </c>
    </row>
    <row r="22" spans="1:9" ht="81">
      <c r="A22" s="12">
        <f t="shared" si="0"/>
      </c>
      <c r="B22" s="17">
        <v>13</v>
      </c>
      <c r="C22" s="14" t="s">
        <v>283</v>
      </c>
      <c r="D22" s="17" t="s">
        <v>289</v>
      </c>
      <c r="E22" s="16" t="s">
        <v>418</v>
      </c>
      <c r="F22" s="60">
        <v>25000</v>
      </c>
      <c r="G22" s="61"/>
      <c r="H22" s="62">
        <f t="shared" si="1"/>
        <v>0</v>
      </c>
      <c r="I22" s="12">
        <f t="shared" si="2"/>
        <v>0</v>
      </c>
    </row>
    <row r="23" spans="1:9" ht="40.5">
      <c r="A23" s="12">
        <f t="shared" si="0"/>
      </c>
      <c r="B23" s="17">
        <v>14</v>
      </c>
      <c r="C23" s="14" t="s">
        <v>1000</v>
      </c>
      <c r="D23" s="18" t="s">
        <v>1001</v>
      </c>
      <c r="E23" s="16" t="s">
        <v>418</v>
      </c>
      <c r="F23" s="60">
        <v>12000</v>
      </c>
      <c r="G23" s="61"/>
      <c r="H23" s="62">
        <f t="shared" si="1"/>
        <v>0</v>
      </c>
      <c r="I23" s="12">
        <f t="shared" si="2"/>
        <v>0</v>
      </c>
    </row>
    <row r="24" spans="1:9" ht="121.5">
      <c r="A24" s="12">
        <f t="shared" si="0"/>
      </c>
      <c r="B24" s="17">
        <v>15</v>
      </c>
      <c r="C24" s="14" t="s">
        <v>947</v>
      </c>
      <c r="D24" s="18" t="s">
        <v>231</v>
      </c>
      <c r="E24" s="16" t="s">
        <v>418</v>
      </c>
      <c r="F24" s="60">
        <v>1200</v>
      </c>
      <c r="G24" s="61"/>
      <c r="H24" s="62">
        <f t="shared" si="1"/>
        <v>0</v>
      </c>
      <c r="I24" s="12">
        <f t="shared" si="2"/>
        <v>0</v>
      </c>
    </row>
    <row r="25" spans="1:9" ht="40.5">
      <c r="A25" s="12">
        <f t="shared" si="0"/>
      </c>
      <c r="B25" s="17">
        <v>16</v>
      </c>
      <c r="C25" s="14" t="s">
        <v>522</v>
      </c>
      <c r="D25" s="18" t="s">
        <v>535</v>
      </c>
      <c r="E25" s="16" t="s">
        <v>418</v>
      </c>
      <c r="F25" s="60">
        <v>25000</v>
      </c>
      <c r="G25" s="61"/>
      <c r="H25" s="62">
        <f t="shared" si="1"/>
        <v>0</v>
      </c>
      <c r="I25" s="12">
        <f t="shared" si="2"/>
        <v>0</v>
      </c>
    </row>
    <row r="26" spans="1:9" ht="94.5">
      <c r="A26" s="12">
        <f t="shared" si="0"/>
      </c>
      <c r="B26" s="17">
        <v>17</v>
      </c>
      <c r="C26" s="14" t="s">
        <v>419</v>
      </c>
      <c r="D26" s="19" t="s">
        <v>236</v>
      </c>
      <c r="E26" s="16" t="s">
        <v>418</v>
      </c>
      <c r="F26" s="60">
        <v>2000000</v>
      </c>
      <c r="G26" s="61"/>
      <c r="H26" s="62">
        <f t="shared" si="1"/>
        <v>0</v>
      </c>
      <c r="I26" s="12">
        <f t="shared" si="2"/>
        <v>0</v>
      </c>
    </row>
    <row r="27" spans="1:9" ht="67.5">
      <c r="A27" s="12">
        <f t="shared" si="0"/>
      </c>
      <c r="B27" s="17">
        <v>18</v>
      </c>
      <c r="C27" s="18" t="s">
        <v>232</v>
      </c>
      <c r="D27" s="18" t="s">
        <v>760</v>
      </c>
      <c r="E27" s="16" t="s">
        <v>418</v>
      </c>
      <c r="F27" s="60">
        <v>1000</v>
      </c>
      <c r="G27" s="61"/>
      <c r="H27" s="62">
        <f t="shared" si="1"/>
        <v>0</v>
      </c>
      <c r="I27" s="12">
        <f t="shared" si="2"/>
        <v>0</v>
      </c>
    </row>
    <row r="28" spans="1:9" ht="94.5">
      <c r="A28" s="12">
        <f t="shared" si="0"/>
      </c>
      <c r="B28" s="17">
        <v>19</v>
      </c>
      <c r="C28" s="20" t="s">
        <v>237</v>
      </c>
      <c r="D28" s="21" t="s">
        <v>336</v>
      </c>
      <c r="E28" s="16" t="s">
        <v>418</v>
      </c>
      <c r="F28" s="63">
        <v>120000</v>
      </c>
      <c r="G28" s="61"/>
      <c r="H28" s="62">
        <f t="shared" si="1"/>
        <v>0</v>
      </c>
      <c r="I28" s="12">
        <f t="shared" si="2"/>
        <v>0</v>
      </c>
    </row>
    <row r="29" spans="1:9" ht="121.5">
      <c r="A29" s="12">
        <f t="shared" si="0"/>
      </c>
      <c r="B29" s="17">
        <v>20</v>
      </c>
      <c r="C29" s="14" t="s">
        <v>430</v>
      </c>
      <c r="D29" s="22" t="s">
        <v>761</v>
      </c>
      <c r="E29" s="16" t="s">
        <v>418</v>
      </c>
      <c r="F29" s="60">
        <v>15000</v>
      </c>
      <c r="G29" s="61"/>
      <c r="H29" s="62">
        <f t="shared" si="1"/>
        <v>0</v>
      </c>
      <c r="I29" s="12">
        <f t="shared" si="2"/>
        <v>0</v>
      </c>
    </row>
    <row r="30" spans="1:9" ht="27">
      <c r="A30" s="12">
        <f t="shared" si="0"/>
      </c>
      <c r="B30" s="17">
        <v>21</v>
      </c>
      <c r="C30" s="14" t="s">
        <v>431</v>
      </c>
      <c r="D30" s="14"/>
      <c r="E30" s="16" t="s">
        <v>418</v>
      </c>
      <c r="F30" s="60">
        <v>6000</v>
      </c>
      <c r="G30" s="61"/>
      <c r="H30" s="62">
        <f t="shared" si="1"/>
        <v>0</v>
      </c>
      <c r="I30" s="12">
        <f t="shared" si="2"/>
        <v>0</v>
      </c>
    </row>
    <row r="31" spans="1:9" ht="15">
      <c r="A31" s="12">
        <f t="shared" si="0"/>
      </c>
      <c r="B31" s="54" t="s">
        <v>845</v>
      </c>
      <c r="C31" s="92" t="s">
        <v>844</v>
      </c>
      <c r="D31" s="92"/>
      <c r="E31" s="92"/>
      <c r="F31" s="92"/>
      <c r="G31" s="61"/>
      <c r="H31" s="77"/>
      <c r="I31" s="12">
        <f t="shared" si="2"/>
        <v>0</v>
      </c>
    </row>
    <row r="32" spans="1:9" ht="15">
      <c r="A32" s="12">
        <f t="shared" si="0"/>
      </c>
      <c r="B32" s="17">
        <v>22</v>
      </c>
      <c r="C32" s="14" t="s">
        <v>420</v>
      </c>
      <c r="D32" s="14" t="s">
        <v>423</v>
      </c>
      <c r="E32" s="16" t="s">
        <v>418</v>
      </c>
      <c r="F32" s="60">
        <v>1000</v>
      </c>
      <c r="G32" s="61"/>
      <c r="H32" s="62">
        <f aca="true" t="shared" si="3" ref="H32:H44">F32*G32</f>
        <v>0</v>
      </c>
      <c r="I32" s="12">
        <f t="shared" si="2"/>
        <v>0</v>
      </c>
    </row>
    <row r="33" spans="1:9" ht="27">
      <c r="A33" s="12">
        <f t="shared" si="0"/>
      </c>
      <c r="B33" s="17">
        <v>23</v>
      </c>
      <c r="C33" s="14" t="s">
        <v>605</v>
      </c>
      <c r="D33" s="14" t="s">
        <v>284</v>
      </c>
      <c r="E33" s="16" t="s">
        <v>418</v>
      </c>
      <c r="F33" s="60">
        <v>15000</v>
      </c>
      <c r="G33" s="61"/>
      <c r="H33" s="62">
        <f t="shared" si="3"/>
        <v>0</v>
      </c>
      <c r="I33" s="12">
        <f t="shared" si="2"/>
        <v>0</v>
      </c>
    </row>
    <row r="34" spans="1:9" ht="108">
      <c r="A34" s="12">
        <f t="shared" si="0"/>
      </c>
      <c r="B34" s="17">
        <v>24</v>
      </c>
      <c r="C34" s="14" t="s">
        <v>252</v>
      </c>
      <c r="D34" s="15" t="s">
        <v>238</v>
      </c>
      <c r="E34" s="16" t="s">
        <v>418</v>
      </c>
      <c r="F34" s="60">
        <v>50</v>
      </c>
      <c r="G34" s="61"/>
      <c r="H34" s="62">
        <f t="shared" si="3"/>
        <v>0</v>
      </c>
      <c r="I34" s="12">
        <f t="shared" si="2"/>
        <v>0</v>
      </c>
    </row>
    <row r="35" spans="1:9" ht="94.5">
      <c r="A35" s="12">
        <f t="shared" si="0"/>
      </c>
      <c r="B35" s="17">
        <v>25</v>
      </c>
      <c r="C35" s="14" t="s">
        <v>170</v>
      </c>
      <c r="D35" s="14" t="s">
        <v>579</v>
      </c>
      <c r="E35" s="16" t="s">
        <v>418</v>
      </c>
      <c r="F35" s="60">
        <v>800</v>
      </c>
      <c r="G35" s="61"/>
      <c r="H35" s="62">
        <f t="shared" si="3"/>
        <v>0</v>
      </c>
      <c r="I35" s="12">
        <f t="shared" si="2"/>
        <v>0</v>
      </c>
    </row>
    <row r="36" spans="1:9" ht="108">
      <c r="A36" s="12">
        <f t="shared" si="0"/>
      </c>
      <c r="B36" s="17">
        <v>26</v>
      </c>
      <c r="C36" s="14" t="s">
        <v>577</v>
      </c>
      <c r="D36" s="14" t="s">
        <v>578</v>
      </c>
      <c r="E36" s="16" t="s">
        <v>418</v>
      </c>
      <c r="F36" s="60">
        <v>300</v>
      </c>
      <c r="G36" s="61"/>
      <c r="H36" s="62">
        <f t="shared" si="3"/>
        <v>0</v>
      </c>
      <c r="I36" s="12">
        <f t="shared" si="2"/>
        <v>0</v>
      </c>
    </row>
    <row r="37" spans="1:9" ht="67.5">
      <c r="A37" s="12">
        <f t="shared" si="0"/>
      </c>
      <c r="B37" s="17">
        <v>27</v>
      </c>
      <c r="C37" s="14" t="s">
        <v>421</v>
      </c>
      <c r="D37" s="14" t="s">
        <v>980</v>
      </c>
      <c r="E37" s="16" t="s">
        <v>418</v>
      </c>
      <c r="F37" s="60">
        <v>500</v>
      </c>
      <c r="G37" s="61"/>
      <c r="H37" s="62">
        <f t="shared" si="3"/>
        <v>0</v>
      </c>
      <c r="I37" s="12">
        <f t="shared" si="2"/>
        <v>0</v>
      </c>
    </row>
    <row r="38" spans="1:9" ht="15">
      <c r="A38" s="12">
        <f t="shared" si="0"/>
      </c>
      <c r="B38" s="17">
        <v>28</v>
      </c>
      <c r="C38" s="14" t="s">
        <v>422</v>
      </c>
      <c r="D38" s="14"/>
      <c r="E38" s="16" t="s">
        <v>705</v>
      </c>
      <c r="F38" s="60">
        <v>10</v>
      </c>
      <c r="G38" s="61"/>
      <c r="H38" s="62">
        <f t="shared" si="3"/>
        <v>0</v>
      </c>
      <c r="I38" s="12">
        <f t="shared" si="2"/>
        <v>0</v>
      </c>
    </row>
    <row r="39" spans="1:9" ht="27">
      <c r="A39" s="12">
        <f t="shared" si="0"/>
      </c>
      <c r="B39" s="17">
        <v>29</v>
      </c>
      <c r="C39" s="14" t="s">
        <v>706</v>
      </c>
      <c r="D39" s="14" t="s">
        <v>646</v>
      </c>
      <c r="E39" s="16" t="s">
        <v>418</v>
      </c>
      <c r="F39" s="60">
        <v>9000</v>
      </c>
      <c r="G39" s="61"/>
      <c r="H39" s="62">
        <f t="shared" si="3"/>
        <v>0</v>
      </c>
      <c r="I39" s="12">
        <f t="shared" si="2"/>
        <v>0</v>
      </c>
    </row>
    <row r="40" spans="1:9" ht="67.5">
      <c r="A40" s="12">
        <f t="shared" si="0"/>
      </c>
      <c r="B40" s="17">
        <v>30</v>
      </c>
      <c r="C40" s="14" t="s">
        <v>707</v>
      </c>
      <c r="D40" s="18" t="s">
        <v>531</v>
      </c>
      <c r="E40" s="16" t="s">
        <v>418</v>
      </c>
      <c r="F40" s="60">
        <v>200000</v>
      </c>
      <c r="G40" s="61"/>
      <c r="H40" s="62">
        <f t="shared" si="3"/>
        <v>0</v>
      </c>
      <c r="I40" s="12">
        <f t="shared" si="2"/>
        <v>0</v>
      </c>
    </row>
    <row r="41" spans="1:9" ht="54">
      <c r="A41" s="12">
        <f t="shared" si="0"/>
      </c>
      <c r="B41" s="17">
        <v>31</v>
      </c>
      <c r="C41" s="18" t="s">
        <v>532</v>
      </c>
      <c r="D41" s="18" t="s">
        <v>533</v>
      </c>
      <c r="E41" s="16" t="s">
        <v>418</v>
      </c>
      <c r="F41" s="60">
        <v>50000</v>
      </c>
      <c r="G41" s="61"/>
      <c r="H41" s="62">
        <f t="shared" si="3"/>
        <v>0</v>
      </c>
      <c r="I41" s="12">
        <f t="shared" si="2"/>
        <v>0</v>
      </c>
    </row>
    <row r="42" spans="1:9" ht="27">
      <c r="A42" s="12">
        <f t="shared" si="0"/>
      </c>
      <c r="B42" s="17">
        <v>32</v>
      </c>
      <c r="C42" s="14" t="s">
        <v>708</v>
      </c>
      <c r="D42" s="14" t="s">
        <v>776</v>
      </c>
      <c r="E42" s="16" t="s">
        <v>418</v>
      </c>
      <c r="F42" s="60">
        <v>3000</v>
      </c>
      <c r="G42" s="61"/>
      <c r="H42" s="62">
        <f t="shared" si="3"/>
        <v>0</v>
      </c>
      <c r="I42" s="12">
        <f t="shared" si="2"/>
        <v>0</v>
      </c>
    </row>
    <row r="43" spans="1:9" ht="40.5">
      <c r="A43" s="12">
        <f t="shared" si="0"/>
      </c>
      <c r="B43" s="17">
        <v>33</v>
      </c>
      <c r="C43" s="14" t="s">
        <v>1014</v>
      </c>
      <c r="D43" s="14" t="s">
        <v>1015</v>
      </c>
      <c r="E43" s="16" t="s">
        <v>418</v>
      </c>
      <c r="F43" s="60">
        <v>300</v>
      </c>
      <c r="G43" s="61"/>
      <c r="H43" s="62">
        <f t="shared" si="3"/>
        <v>0</v>
      </c>
      <c r="I43" s="12">
        <f t="shared" si="2"/>
        <v>0</v>
      </c>
    </row>
    <row r="44" spans="1:9" ht="54">
      <c r="A44" s="12">
        <f t="shared" si="0"/>
      </c>
      <c r="B44" s="17">
        <v>34</v>
      </c>
      <c r="C44" s="14" t="s">
        <v>1016</v>
      </c>
      <c r="D44" s="14" t="s">
        <v>1017</v>
      </c>
      <c r="E44" s="16" t="s">
        <v>418</v>
      </c>
      <c r="F44" s="60">
        <v>300</v>
      </c>
      <c r="G44" s="61"/>
      <c r="H44" s="62">
        <f t="shared" si="3"/>
        <v>0</v>
      </c>
      <c r="I44" s="12">
        <f t="shared" si="2"/>
        <v>0</v>
      </c>
    </row>
    <row r="45" spans="1:9" ht="15.75">
      <c r="A45" s="12">
        <f t="shared" si="0"/>
      </c>
      <c r="B45" s="54" t="s">
        <v>846</v>
      </c>
      <c r="C45" s="91" t="s">
        <v>157</v>
      </c>
      <c r="D45" s="91"/>
      <c r="E45" s="91"/>
      <c r="F45" s="91"/>
      <c r="G45" s="61"/>
      <c r="H45" s="77"/>
      <c r="I45" s="12">
        <f t="shared" si="2"/>
        <v>0</v>
      </c>
    </row>
    <row r="46" spans="1:9" ht="81">
      <c r="A46" s="12">
        <f t="shared" si="0"/>
      </c>
      <c r="B46" s="17">
        <v>35</v>
      </c>
      <c r="C46" s="14" t="s">
        <v>158</v>
      </c>
      <c r="D46" s="17" t="s">
        <v>159</v>
      </c>
      <c r="E46" s="16" t="s">
        <v>418</v>
      </c>
      <c r="F46" s="60">
        <v>1000</v>
      </c>
      <c r="G46" s="61"/>
      <c r="H46" s="62">
        <f aca="true" t="shared" si="4" ref="H46:H54">F46*G46</f>
        <v>0</v>
      </c>
      <c r="I46" s="12">
        <f t="shared" si="2"/>
        <v>0</v>
      </c>
    </row>
    <row r="47" spans="1:9" ht="121.5">
      <c r="A47" s="12">
        <f t="shared" si="0"/>
      </c>
      <c r="B47" s="17">
        <v>36</v>
      </c>
      <c r="C47" s="14" t="s">
        <v>160</v>
      </c>
      <c r="D47" s="17" t="s">
        <v>161</v>
      </c>
      <c r="E47" s="16" t="s">
        <v>418</v>
      </c>
      <c r="F47" s="60">
        <v>10000</v>
      </c>
      <c r="G47" s="61"/>
      <c r="H47" s="62">
        <f t="shared" si="4"/>
        <v>0</v>
      </c>
      <c r="I47" s="12">
        <f t="shared" si="2"/>
        <v>0</v>
      </c>
    </row>
    <row r="48" spans="1:9" ht="108">
      <c r="A48" s="12">
        <f t="shared" si="0"/>
      </c>
      <c r="B48" s="17">
        <v>37</v>
      </c>
      <c r="C48" s="14" t="s">
        <v>160</v>
      </c>
      <c r="D48" s="23" t="s">
        <v>948</v>
      </c>
      <c r="E48" s="16" t="s">
        <v>418</v>
      </c>
      <c r="F48" s="60">
        <v>1000</v>
      </c>
      <c r="G48" s="61"/>
      <c r="H48" s="62">
        <f t="shared" si="4"/>
        <v>0</v>
      </c>
      <c r="I48" s="12">
        <f t="shared" si="2"/>
        <v>0</v>
      </c>
    </row>
    <row r="49" spans="1:9" ht="54">
      <c r="A49" s="12">
        <f t="shared" si="0"/>
      </c>
      <c r="B49" s="17">
        <v>38</v>
      </c>
      <c r="C49" s="14" t="s">
        <v>162</v>
      </c>
      <c r="D49" s="17" t="s">
        <v>163</v>
      </c>
      <c r="E49" s="16" t="s">
        <v>418</v>
      </c>
      <c r="F49" s="60">
        <v>2000</v>
      </c>
      <c r="G49" s="61"/>
      <c r="H49" s="62">
        <f t="shared" si="4"/>
        <v>0</v>
      </c>
      <c r="I49" s="12">
        <f t="shared" si="2"/>
        <v>0</v>
      </c>
    </row>
    <row r="50" spans="1:9" ht="135">
      <c r="A50" s="12">
        <f t="shared" si="0"/>
      </c>
      <c r="B50" s="17">
        <v>39</v>
      </c>
      <c r="C50" s="14" t="s">
        <v>121</v>
      </c>
      <c r="D50" s="17" t="s">
        <v>164</v>
      </c>
      <c r="E50" s="16" t="s">
        <v>418</v>
      </c>
      <c r="F50" s="60">
        <v>500</v>
      </c>
      <c r="G50" s="61"/>
      <c r="H50" s="62">
        <f t="shared" si="4"/>
        <v>0</v>
      </c>
      <c r="I50" s="12">
        <f t="shared" si="2"/>
        <v>0</v>
      </c>
    </row>
    <row r="51" spans="1:9" ht="148.5">
      <c r="A51" s="12">
        <f t="shared" si="0"/>
      </c>
      <c r="B51" s="17">
        <v>40</v>
      </c>
      <c r="C51" s="14" t="s">
        <v>122</v>
      </c>
      <c r="D51" s="17" t="s">
        <v>165</v>
      </c>
      <c r="E51" s="16" t="s">
        <v>418</v>
      </c>
      <c r="F51" s="60">
        <v>500</v>
      </c>
      <c r="G51" s="61"/>
      <c r="H51" s="62">
        <f t="shared" si="4"/>
        <v>0</v>
      </c>
      <c r="I51" s="12">
        <f t="shared" si="2"/>
        <v>0</v>
      </c>
    </row>
    <row r="52" spans="1:9" ht="94.5">
      <c r="A52" s="12">
        <f t="shared" si="0"/>
      </c>
      <c r="B52" s="17">
        <v>41</v>
      </c>
      <c r="C52" s="14" t="s">
        <v>166</v>
      </c>
      <c r="D52" s="17" t="s">
        <v>167</v>
      </c>
      <c r="E52" s="16" t="s">
        <v>418</v>
      </c>
      <c r="F52" s="60">
        <v>4000</v>
      </c>
      <c r="G52" s="61"/>
      <c r="H52" s="62">
        <f t="shared" si="4"/>
        <v>0</v>
      </c>
      <c r="I52" s="12">
        <f t="shared" si="2"/>
        <v>0</v>
      </c>
    </row>
    <row r="53" spans="1:9" ht="229.5">
      <c r="A53" s="12">
        <f t="shared" si="0"/>
      </c>
      <c r="B53" s="17">
        <v>42</v>
      </c>
      <c r="C53" s="14" t="s">
        <v>168</v>
      </c>
      <c r="D53" s="17" t="s">
        <v>447</v>
      </c>
      <c r="E53" s="16" t="s">
        <v>418</v>
      </c>
      <c r="F53" s="60">
        <v>5000</v>
      </c>
      <c r="G53" s="61"/>
      <c r="H53" s="62">
        <f t="shared" si="4"/>
        <v>0</v>
      </c>
      <c r="I53" s="12">
        <f t="shared" si="2"/>
        <v>0</v>
      </c>
    </row>
    <row r="54" spans="1:9" ht="94.5">
      <c r="A54" s="12">
        <f t="shared" si="0"/>
      </c>
      <c r="B54" s="17">
        <v>43</v>
      </c>
      <c r="C54" s="14" t="s">
        <v>448</v>
      </c>
      <c r="D54" s="17" t="s">
        <v>1013</v>
      </c>
      <c r="E54" s="16" t="s">
        <v>418</v>
      </c>
      <c r="F54" s="60">
        <v>10000</v>
      </c>
      <c r="G54" s="61"/>
      <c r="H54" s="62">
        <f t="shared" si="4"/>
        <v>0</v>
      </c>
      <c r="I54" s="12">
        <f t="shared" si="2"/>
        <v>0</v>
      </c>
    </row>
    <row r="55" spans="1:9" ht="15">
      <c r="A55" s="12">
        <f t="shared" si="0"/>
      </c>
      <c r="B55" s="54" t="s">
        <v>847</v>
      </c>
      <c r="C55" s="89" t="s">
        <v>727</v>
      </c>
      <c r="D55" s="89"/>
      <c r="E55" s="50"/>
      <c r="F55" s="50"/>
      <c r="G55" s="61"/>
      <c r="H55" s="77"/>
      <c r="I55" s="12">
        <f t="shared" si="2"/>
        <v>0</v>
      </c>
    </row>
    <row r="56" spans="1:9" ht="67.5">
      <c r="A56" s="12">
        <f t="shared" si="0"/>
      </c>
      <c r="B56" s="17">
        <v>44</v>
      </c>
      <c r="C56" s="14" t="s">
        <v>728</v>
      </c>
      <c r="D56" s="17" t="s">
        <v>841</v>
      </c>
      <c r="E56" s="16" t="s">
        <v>418</v>
      </c>
      <c r="F56" s="60">
        <v>4000</v>
      </c>
      <c r="G56" s="61"/>
      <c r="H56" s="62">
        <f aca="true" t="shared" si="5" ref="H56:H88">F56*G56</f>
        <v>0</v>
      </c>
      <c r="I56" s="12">
        <f t="shared" si="2"/>
        <v>0</v>
      </c>
    </row>
    <row r="57" spans="1:9" ht="202.5">
      <c r="A57" s="12">
        <f t="shared" si="0"/>
      </c>
      <c r="B57" s="17">
        <v>45</v>
      </c>
      <c r="C57" s="14" t="s">
        <v>729</v>
      </c>
      <c r="D57" s="17" t="s">
        <v>842</v>
      </c>
      <c r="E57" s="16" t="s">
        <v>418</v>
      </c>
      <c r="F57" s="60">
        <v>50</v>
      </c>
      <c r="G57" s="61"/>
      <c r="H57" s="62">
        <f t="shared" si="5"/>
        <v>0</v>
      </c>
      <c r="I57" s="12">
        <f t="shared" si="2"/>
        <v>0</v>
      </c>
    </row>
    <row r="58" spans="1:9" ht="202.5">
      <c r="A58" s="12">
        <f t="shared" si="0"/>
      </c>
      <c r="B58" s="17">
        <v>46</v>
      </c>
      <c r="C58" s="14" t="s">
        <v>730</v>
      </c>
      <c r="D58" s="17" t="s">
        <v>843</v>
      </c>
      <c r="E58" s="16" t="s">
        <v>418</v>
      </c>
      <c r="F58" s="60">
        <v>100</v>
      </c>
      <c r="G58" s="61"/>
      <c r="H58" s="62">
        <f t="shared" si="5"/>
        <v>0</v>
      </c>
      <c r="I58" s="12">
        <f t="shared" si="2"/>
        <v>0</v>
      </c>
    </row>
    <row r="59" spans="1:9" ht="189">
      <c r="A59" s="12">
        <f t="shared" si="0"/>
      </c>
      <c r="B59" s="17">
        <v>47</v>
      </c>
      <c r="C59" s="14" t="s">
        <v>731</v>
      </c>
      <c r="D59" s="17" t="s">
        <v>521</v>
      </c>
      <c r="E59" s="16" t="s">
        <v>418</v>
      </c>
      <c r="F59" s="60">
        <v>50</v>
      </c>
      <c r="G59" s="61"/>
      <c r="H59" s="62">
        <f t="shared" si="5"/>
        <v>0</v>
      </c>
      <c r="I59" s="12">
        <f t="shared" si="2"/>
        <v>0</v>
      </c>
    </row>
    <row r="60" spans="1:9" ht="202.5">
      <c r="A60" s="12">
        <f t="shared" si="0"/>
      </c>
      <c r="B60" s="17">
        <v>48</v>
      </c>
      <c r="C60" s="14" t="s">
        <v>732</v>
      </c>
      <c r="D60" s="17" t="s">
        <v>733</v>
      </c>
      <c r="E60" s="16" t="s">
        <v>418</v>
      </c>
      <c r="F60" s="60">
        <v>8000</v>
      </c>
      <c r="G60" s="61"/>
      <c r="H60" s="62">
        <f t="shared" si="5"/>
        <v>0</v>
      </c>
      <c r="I60" s="12">
        <f t="shared" si="2"/>
        <v>0</v>
      </c>
    </row>
    <row r="61" spans="1:9" ht="175.5">
      <c r="A61" s="12">
        <f t="shared" si="0"/>
      </c>
      <c r="B61" s="17">
        <v>49</v>
      </c>
      <c r="C61" s="14" t="s">
        <v>734</v>
      </c>
      <c r="D61" s="17" t="s">
        <v>735</v>
      </c>
      <c r="E61" s="16" t="s">
        <v>418</v>
      </c>
      <c r="F61" s="60">
        <v>2000</v>
      </c>
      <c r="G61" s="61"/>
      <c r="H61" s="62">
        <f t="shared" si="5"/>
        <v>0</v>
      </c>
      <c r="I61" s="12">
        <f t="shared" si="2"/>
        <v>0</v>
      </c>
    </row>
    <row r="62" spans="1:9" ht="175.5">
      <c r="A62" s="12">
        <f t="shared" si="0"/>
      </c>
      <c r="B62" s="17">
        <v>50</v>
      </c>
      <c r="C62" s="14" t="s">
        <v>736</v>
      </c>
      <c r="D62" s="17" t="s">
        <v>218</v>
      </c>
      <c r="E62" s="16" t="s">
        <v>418</v>
      </c>
      <c r="F62" s="60">
        <v>200</v>
      </c>
      <c r="G62" s="61"/>
      <c r="H62" s="62">
        <f t="shared" si="5"/>
        <v>0</v>
      </c>
      <c r="I62" s="12">
        <f t="shared" si="2"/>
        <v>0</v>
      </c>
    </row>
    <row r="63" spans="1:9" ht="175.5">
      <c r="A63" s="12">
        <f t="shared" si="0"/>
      </c>
      <c r="B63" s="17">
        <v>51</v>
      </c>
      <c r="C63" s="14" t="s">
        <v>219</v>
      </c>
      <c r="D63" s="17" t="s">
        <v>220</v>
      </c>
      <c r="E63" s="16" t="s">
        <v>418</v>
      </c>
      <c r="F63" s="60">
        <v>200</v>
      </c>
      <c r="G63" s="61"/>
      <c r="H63" s="62">
        <f t="shared" si="5"/>
        <v>0</v>
      </c>
      <c r="I63" s="12">
        <f t="shared" si="2"/>
        <v>0</v>
      </c>
    </row>
    <row r="64" spans="1:9" ht="40.5">
      <c r="A64" s="12">
        <f t="shared" si="0"/>
      </c>
      <c r="B64" s="17">
        <v>52</v>
      </c>
      <c r="C64" s="14" t="s">
        <v>221</v>
      </c>
      <c r="D64" s="17" t="s">
        <v>550</v>
      </c>
      <c r="E64" s="16" t="s">
        <v>418</v>
      </c>
      <c r="F64" s="60">
        <v>500</v>
      </c>
      <c r="G64" s="61"/>
      <c r="H64" s="62">
        <f t="shared" si="5"/>
        <v>0</v>
      </c>
      <c r="I64" s="12">
        <f t="shared" si="2"/>
        <v>0</v>
      </c>
    </row>
    <row r="65" spans="1:9" ht="162">
      <c r="A65" s="12">
        <f t="shared" si="0"/>
      </c>
      <c r="B65" s="17">
        <v>53</v>
      </c>
      <c r="C65" s="14" t="s">
        <v>222</v>
      </c>
      <c r="D65" s="17" t="s">
        <v>551</v>
      </c>
      <c r="E65" s="16" t="s">
        <v>418</v>
      </c>
      <c r="F65" s="60">
        <v>100</v>
      </c>
      <c r="G65" s="61"/>
      <c r="H65" s="62">
        <f t="shared" si="5"/>
        <v>0</v>
      </c>
      <c r="I65" s="12">
        <f t="shared" si="2"/>
        <v>0</v>
      </c>
    </row>
    <row r="66" spans="1:9" ht="40.5">
      <c r="A66" s="12">
        <f t="shared" si="0"/>
      </c>
      <c r="B66" s="17">
        <v>54</v>
      </c>
      <c r="C66" s="14" t="s">
        <v>223</v>
      </c>
      <c r="D66" s="17" t="s">
        <v>552</v>
      </c>
      <c r="E66" s="16" t="s">
        <v>418</v>
      </c>
      <c r="F66" s="60">
        <v>100</v>
      </c>
      <c r="G66" s="61"/>
      <c r="H66" s="62">
        <f t="shared" si="5"/>
        <v>0</v>
      </c>
      <c r="I66" s="12">
        <f t="shared" si="2"/>
        <v>0</v>
      </c>
    </row>
    <row r="67" spans="1:9" ht="94.5">
      <c r="A67" s="12">
        <f t="shared" si="0"/>
      </c>
      <c r="B67" s="17">
        <v>55</v>
      </c>
      <c r="C67" s="14" t="s">
        <v>224</v>
      </c>
      <c r="D67" s="17" t="s">
        <v>496</v>
      </c>
      <c r="E67" s="16" t="s">
        <v>418</v>
      </c>
      <c r="F67" s="60">
        <v>50</v>
      </c>
      <c r="G67" s="61"/>
      <c r="H67" s="62">
        <f t="shared" si="5"/>
        <v>0</v>
      </c>
      <c r="I67" s="12">
        <f t="shared" si="2"/>
        <v>0</v>
      </c>
    </row>
    <row r="68" spans="1:9" ht="310.5">
      <c r="A68" s="12">
        <f t="shared" si="0"/>
      </c>
      <c r="B68" s="17">
        <v>56</v>
      </c>
      <c r="C68" s="14" t="s">
        <v>171</v>
      </c>
      <c r="D68" s="17" t="s">
        <v>0</v>
      </c>
      <c r="E68" s="16" t="s">
        <v>418</v>
      </c>
      <c r="F68" s="60">
        <v>20</v>
      </c>
      <c r="G68" s="61"/>
      <c r="H68" s="62">
        <f t="shared" si="5"/>
        <v>0</v>
      </c>
      <c r="I68" s="12">
        <f t="shared" si="2"/>
        <v>0</v>
      </c>
    </row>
    <row r="69" spans="1:9" ht="81">
      <c r="A69" s="12">
        <f t="shared" si="0"/>
      </c>
      <c r="B69" s="17">
        <v>57</v>
      </c>
      <c r="C69" s="14" t="s">
        <v>172</v>
      </c>
      <c r="D69" s="17" t="s">
        <v>758</v>
      </c>
      <c r="E69" s="16" t="s">
        <v>418</v>
      </c>
      <c r="F69" s="60">
        <v>100</v>
      </c>
      <c r="G69" s="61"/>
      <c r="H69" s="62">
        <f t="shared" si="5"/>
        <v>0</v>
      </c>
      <c r="I69" s="12">
        <f t="shared" si="2"/>
        <v>0</v>
      </c>
    </row>
    <row r="70" spans="1:9" ht="81">
      <c r="A70" s="12">
        <f t="shared" si="0"/>
      </c>
      <c r="B70" s="17">
        <v>58</v>
      </c>
      <c r="C70" s="14" t="s">
        <v>173</v>
      </c>
      <c r="D70" s="17" t="s">
        <v>759</v>
      </c>
      <c r="E70" s="16" t="s">
        <v>418</v>
      </c>
      <c r="F70" s="60">
        <v>100</v>
      </c>
      <c r="G70" s="61"/>
      <c r="H70" s="62">
        <f t="shared" si="5"/>
        <v>0</v>
      </c>
      <c r="I70" s="12">
        <f t="shared" si="2"/>
        <v>0</v>
      </c>
    </row>
    <row r="71" spans="1:9" ht="54">
      <c r="A71" s="12">
        <f t="shared" si="0"/>
      </c>
      <c r="B71" s="17">
        <v>59</v>
      </c>
      <c r="C71" s="14" t="s">
        <v>174</v>
      </c>
      <c r="D71" s="17" t="s">
        <v>779</v>
      </c>
      <c r="E71" s="16" t="s">
        <v>418</v>
      </c>
      <c r="F71" s="60">
        <v>3000</v>
      </c>
      <c r="G71" s="61"/>
      <c r="H71" s="62">
        <f t="shared" si="5"/>
        <v>0</v>
      </c>
      <c r="I71" s="12">
        <f t="shared" si="2"/>
        <v>0</v>
      </c>
    </row>
    <row r="72" spans="1:9" ht="67.5">
      <c r="A72" s="12">
        <f t="shared" si="0"/>
      </c>
      <c r="B72" s="17">
        <v>60</v>
      </c>
      <c r="C72" s="14" t="s">
        <v>500</v>
      </c>
      <c r="D72" s="17" t="s">
        <v>808</v>
      </c>
      <c r="E72" s="16" t="s">
        <v>418</v>
      </c>
      <c r="F72" s="60">
        <v>3000</v>
      </c>
      <c r="G72" s="61"/>
      <c r="H72" s="62">
        <f t="shared" si="5"/>
        <v>0</v>
      </c>
      <c r="I72" s="12">
        <f t="shared" si="2"/>
        <v>0</v>
      </c>
    </row>
    <row r="73" spans="1:9" ht="121.5">
      <c r="A73" s="12">
        <f t="shared" si="0"/>
      </c>
      <c r="B73" s="17">
        <v>61</v>
      </c>
      <c r="C73" s="14" t="s">
        <v>175</v>
      </c>
      <c r="D73" s="17" t="s">
        <v>809</v>
      </c>
      <c r="E73" s="16" t="s">
        <v>418</v>
      </c>
      <c r="F73" s="60">
        <v>30</v>
      </c>
      <c r="G73" s="61"/>
      <c r="H73" s="62">
        <f t="shared" si="5"/>
        <v>0</v>
      </c>
      <c r="I73" s="12">
        <f t="shared" si="2"/>
        <v>0</v>
      </c>
    </row>
    <row r="74" spans="1:9" ht="135">
      <c r="A74" s="12">
        <f t="shared" si="0"/>
      </c>
      <c r="B74" s="17">
        <v>62</v>
      </c>
      <c r="C74" s="14" t="s">
        <v>176</v>
      </c>
      <c r="D74" s="17" t="s">
        <v>182</v>
      </c>
      <c r="E74" s="16" t="s">
        <v>418</v>
      </c>
      <c r="F74" s="60">
        <v>100</v>
      </c>
      <c r="G74" s="61"/>
      <c r="H74" s="62">
        <f t="shared" si="5"/>
        <v>0</v>
      </c>
      <c r="I74" s="12">
        <f t="shared" si="2"/>
        <v>0</v>
      </c>
    </row>
    <row r="75" spans="1:9" ht="270">
      <c r="A75" s="12">
        <f aca="true" t="shared" si="6" ref="A75:A138">IF(G75&gt;0,$D$4,"")</f>
      </c>
      <c r="B75" s="17">
        <v>63</v>
      </c>
      <c r="C75" s="14" t="s">
        <v>177</v>
      </c>
      <c r="D75" s="17" t="s">
        <v>181</v>
      </c>
      <c r="E75" s="16" t="s">
        <v>418</v>
      </c>
      <c r="F75" s="60">
        <v>50</v>
      </c>
      <c r="G75" s="61"/>
      <c r="H75" s="62">
        <f t="shared" si="5"/>
        <v>0</v>
      </c>
      <c r="I75" s="12">
        <f aca="true" t="shared" si="7" ref="I75:I138">IF(G75&gt;0,1,0)</f>
        <v>0</v>
      </c>
    </row>
    <row r="76" spans="1:9" ht="256.5">
      <c r="A76" s="12">
        <f t="shared" si="6"/>
      </c>
      <c r="B76" s="17">
        <v>64</v>
      </c>
      <c r="C76" s="14" t="s">
        <v>178</v>
      </c>
      <c r="D76" s="17" t="s">
        <v>424</v>
      </c>
      <c r="E76" s="16" t="s">
        <v>418</v>
      </c>
      <c r="F76" s="60">
        <v>200</v>
      </c>
      <c r="G76" s="61"/>
      <c r="H76" s="62">
        <f t="shared" si="5"/>
        <v>0</v>
      </c>
      <c r="I76" s="12">
        <f t="shared" si="7"/>
        <v>0</v>
      </c>
    </row>
    <row r="77" spans="1:9" ht="270">
      <c r="A77" s="12">
        <f t="shared" si="6"/>
      </c>
      <c r="B77" s="17">
        <v>65</v>
      </c>
      <c r="C77" s="14" t="s">
        <v>179</v>
      </c>
      <c r="D77" s="17" t="s">
        <v>425</v>
      </c>
      <c r="E77" s="16" t="s">
        <v>418</v>
      </c>
      <c r="F77" s="60">
        <v>200</v>
      </c>
      <c r="G77" s="61"/>
      <c r="H77" s="62">
        <f t="shared" si="5"/>
        <v>0</v>
      </c>
      <c r="I77" s="12">
        <f t="shared" si="7"/>
        <v>0</v>
      </c>
    </row>
    <row r="78" spans="1:9" ht="297">
      <c r="A78" s="12">
        <f t="shared" si="6"/>
      </c>
      <c r="B78" s="17">
        <v>66</v>
      </c>
      <c r="C78" s="14" t="s">
        <v>180</v>
      </c>
      <c r="D78" s="17" t="s">
        <v>188</v>
      </c>
      <c r="E78" s="16" t="s">
        <v>418</v>
      </c>
      <c r="F78" s="60">
        <v>100</v>
      </c>
      <c r="G78" s="61"/>
      <c r="H78" s="62">
        <f t="shared" si="5"/>
        <v>0</v>
      </c>
      <c r="I78" s="12">
        <f t="shared" si="7"/>
        <v>0</v>
      </c>
    </row>
    <row r="79" spans="1:9" ht="175.5">
      <c r="A79" s="12">
        <f t="shared" si="6"/>
      </c>
      <c r="B79" s="17">
        <v>67</v>
      </c>
      <c r="C79" s="14" t="s">
        <v>7</v>
      </c>
      <c r="D79" s="17" t="s">
        <v>949</v>
      </c>
      <c r="E79" s="16" t="s">
        <v>418</v>
      </c>
      <c r="F79" s="60">
        <v>20</v>
      </c>
      <c r="G79" s="61"/>
      <c r="H79" s="62">
        <f t="shared" si="5"/>
        <v>0</v>
      </c>
      <c r="I79" s="12">
        <f t="shared" si="7"/>
        <v>0</v>
      </c>
    </row>
    <row r="80" spans="1:9" ht="189">
      <c r="A80" s="12">
        <f t="shared" si="6"/>
      </c>
      <c r="B80" s="17">
        <v>68</v>
      </c>
      <c r="C80" s="14" t="s">
        <v>1</v>
      </c>
      <c r="D80" s="17" t="s">
        <v>2</v>
      </c>
      <c r="E80" s="16" t="s">
        <v>418</v>
      </c>
      <c r="F80" s="60">
        <v>1000</v>
      </c>
      <c r="G80" s="61"/>
      <c r="H80" s="62">
        <f t="shared" si="5"/>
        <v>0</v>
      </c>
      <c r="I80" s="12">
        <f t="shared" si="7"/>
        <v>0</v>
      </c>
    </row>
    <row r="81" spans="1:9" ht="189">
      <c r="A81" s="12">
        <f t="shared" si="6"/>
      </c>
      <c r="B81" s="17">
        <v>69</v>
      </c>
      <c r="C81" s="14" t="s">
        <v>3</v>
      </c>
      <c r="D81" s="17" t="s">
        <v>4</v>
      </c>
      <c r="E81" s="16" t="s">
        <v>418</v>
      </c>
      <c r="F81" s="60">
        <v>300</v>
      </c>
      <c r="G81" s="61"/>
      <c r="H81" s="62">
        <f t="shared" si="5"/>
        <v>0</v>
      </c>
      <c r="I81" s="12">
        <f t="shared" si="7"/>
        <v>0</v>
      </c>
    </row>
    <row r="82" spans="1:9" ht="94.5">
      <c r="A82" s="12">
        <f t="shared" si="6"/>
      </c>
      <c r="B82" s="17">
        <v>70</v>
      </c>
      <c r="C82" s="14" t="s">
        <v>149</v>
      </c>
      <c r="D82" s="17" t="s">
        <v>395</v>
      </c>
      <c r="E82" s="16" t="s">
        <v>418</v>
      </c>
      <c r="F82" s="60">
        <v>100</v>
      </c>
      <c r="G82" s="61"/>
      <c r="H82" s="62">
        <f t="shared" si="5"/>
        <v>0</v>
      </c>
      <c r="I82" s="12">
        <f t="shared" si="7"/>
        <v>0</v>
      </c>
    </row>
    <row r="83" spans="1:9" ht="108">
      <c r="A83" s="12">
        <f t="shared" si="6"/>
      </c>
      <c r="B83" s="17">
        <v>71</v>
      </c>
      <c r="C83" s="14" t="s">
        <v>150</v>
      </c>
      <c r="D83" s="17" t="s">
        <v>151</v>
      </c>
      <c r="E83" s="16" t="s">
        <v>418</v>
      </c>
      <c r="F83" s="60">
        <v>2000</v>
      </c>
      <c r="G83" s="61"/>
      <c r="H83" s="62">
        <f t="shared" si="5"/>
        <v>0</v>
      </c>
      <c r="I83" s="12">
        <f t="shared" si="7"/>
        <v>0</v>
      </c>
    </row>
    <row r="84" spans="1:9" ht="121.5">
      <c r="A84" s="12">
        <f t="shared" si="6"/>
      </c>
      <c r="B84" s="17">
        <v>72</v>
      </c>
      <c r="C84" s="14" t="s">
        <v>152</v>
      </c>
      <c r="D84" s="17" t="s">
        <v>900</v>
      </c>
      <c r="E84" s="16" t="s">
        <v>418</v>
      </c>
      <c r="F84" s="60">
        <v>1500</v>
      </c>
      <c r="G84" s="61"/>
      <c r="H84" s="62">
        <f t="shared" si="5"/>
        <v>0</v>
      </c>
      <c r="I84" s="12">
        <f t="shared" si="7"/>
        <v>0</v>
      </c>
    </row>
    <row r="85" spans="1:9" ht="175.5">
      <c r="A85" s="12">
        <f t="shared" si="6"/>
      </c>
      <c r="B85" s="17">
        <v>73</v>
      </c>
      <c r="C85" s="14" t="s">
        <v>153</v>
      </c>
      <c r="D85" s="18" t="s">
        <v>154</v>
      </c>
      <c r="E85" s="16" t="s">
        <v>418</v>
      </c>
      <c r="F85" s="60">
        <v>500</v>
      </c>
      <c r="G85" s="61"/>
      <c r="H85" s="62">
        <f t="shared" si="5"/>
        <v>0</v>
      </c>
      <c r="I85" s="12">
        <f t="shared" si="7"/>
        <v>0</v>
      </c>
    </row>
    <row r="86" spans="1:9" ht="202.5">
      <c r="A86" s="12">
        <f t="shared" si="6"/>
      </c>
      <c r="B86" s="17">
        <v>74</v>
      </c>
      <c r="C86" s="14" t="s">
        <v>119</v>
      </c>
      <c r="D86" s="18" t="s">
        <v>120</v>
      </c>
      <c r="E86" s="16" t="s">
        <v>418</v>
      </c>
      <c r="F86" s="60">
        <v>4000</v>
      </c>
      <c r="G86" s="61"/>
      <c r="H86" s="62">
        <f t="shared" si="5"/>
        <v>0</v>
      </c>
      <c r="I86" s="12">
        <f t="shared" si="7"/>
        <v>0</v>
      </c>
    </row>
    <row r="87" spans="1:9" ht="108">
      <c r="A87" s="12">
        <f t="shared" si="6"/>
      </c>
      <c r="B87" s="17">
        <v>75</v>
      </c>
      <c r="C87" s="14" t="s">
        <v>5</v>
      </c>
      <c r="D87" s="14" t="s">
        <v>6</v>
      </c>
      <c r="E87" s="16" t="s">
        <v>418</v>
      </c>
      <c r="F87" s="60">
        <v>500</v>
      </c>
      <c r="G87" s="61"/>
      <c r="H87" s="62">
        <f t="shared" si="5"/>
        <v>0</v>
      </c>
      <c r="I87" s="12">
        <f t="shared" si="7"/>
        <v>0</v>
      </c>
    </row>
    <row r="88" spans="1:9" ht="135">
      <c r="A88" s="12">
        <f t="shared" si="6"/>
      </c>
      <c r="B88" s="17">
        <v>76</v>
      </c>
      <c r="C88" s="14" t="s">
        <v>155</v>
      </c>
      <c r="D88" s="24" t="s">
        <v>156</v>
      </c>
      <c r="E88" s="16" t="s">
        <v>418</v>
      </c>
      <c r="F88" s="60">
        <v>3000</v>
      </c>
      <c r="G88" s="61"/>
      <c r="H88" s="62">
        <f t="shared" si="5"/>
        <v>0</v>
      </c>
      <c r="I88" s="12">
        <f t="shared" si="7"/>
        <v>0</v>
      </c>
    </row>
    <row r="89" spans="1:9" ht="15">
      <c r="A89" s="12">
        <f t="shared" si="6"/>
      </c>
      <c r="B89" s="54" t="s">
        <v>564</v>
      </c>
      <c r="C89" s="93" t="s">
        <v>797</v>
      </c>
      <c r="D89" s="93"/>
      <c r="E89" s="93"/>
      <c r="F89" s="93"/>
      <c r="G89" s="61"/>
      <c r="H89" s="77"/>
      <c r="I89" s="12">
        <f t="shared" si="7"/>
        <v>0</v>
      </c>
    </row>
    <row r="90" spans="1:9" ht="54">
      <c r="A90" s="12">
        <f t="shared" si="6"/>
      </c>
      <c r="B90" s="17">
        <v>77</v>
      </c>
      <c r="C90" s="14" t="s">
        <v>571</v>
      </c>
      <c r="D90" s="14" t="s">
        <v>198</v>
      </c>
      <c r="E90" s="16" t="s">
        <v>418</v>
      </c>
      <c r="F90" s="60">
        <v>30000</v>
      </c>
      <c r="G90" s="61"/>
      <c r="H90" s="62">
        <f aca="true" t="shared" si="8" ref="H90:H153">F90*G90</f>
        <v>0</v>
      </c>
      <c r="I90" s="12">
        <f t="shared" si="7"/>
        <v>0</v>
      </c>
    </row>
    <row r="91" spans="1:9" ht="27">
      <c r="A91" s="12">
        <f t="shared" si="6"/>
      </c>
      <c r="B91" s="17">
        <v>78</v>
      </c>
      <c r="C91" s="14" t="s">
        <v>572</v>
      </c>
      <c r="D91" s="14"/>
      <c r="E91" s="16" t="s">
        <v>418</v>
      </c>
      <c r="F91" s="60">
        <v>50</v>
      </c>
      <c r="G91" s="61"/>
      <c r="H91" s="62">
        <f t="shared" si="8"/>
        <v>0</v>
      </c>
      <c r="I91" s="12">
        <f t="shared" si="7"/>
        <v>0</v>
      </c>
    </row>
    <row r="92" spans="1:9" ht="81">
      <c r="A92" s="12">
        <f t="shared" si="6"/>
      </c>
      <c r="B92" s="17">
        <v>79</v>
      </c>
      <c r="C92" s="14" t="s">
        <v>573</v>
      </c>
      <c r="D92" s="14" t="s">
        <v>474</v>
      </c>
      <c r="E92" s="16" t="s">
        <v>418</v>
      </c>
      <c r="F92" s="60">
        <v>1000</v>
      </c>
      <c r="G92" s="61"/>
      <c r="H92" s="62">
        <f t="shared" si="8"/>
        <v>0</v>
      </c>
      <c r="I92" s="12">
        <f t="shared" si="7"/>
        <v>0</v>
      </c>
    </row>
    <row r="93" spans="1:9" ht="54">
      <c r="A93" s="12">
        <f t="shared" si="6"/>
      </c>
      <c r="B93" s="17">
        <v>80</v>
      </c>
      <c r="C93" s="14" t="s">
        <v>574</v>
      </c>
      <c r="D93" s="14" t="s">
        <v>401</v>
      </c>
      <c r="E93" s="16" t="s">
        <v>418</v>
      </c>
      <c r="F93" s="60">
        <v>250</v>
      </c>
      <c r="G93" s="61"/>
      <c r="H93" s="62">
        <f t="shared" si="8"/>
        <v>0</v>
      </c>
      <c r="I93" s="12">
        <f t="shared" si="7"/>
        <v>0</v>
      </c>
    </row>
    <row r="94" spans="1:9" ht="15">
      <c r="A94" s="12">
        <f t="shared" si="6"/>
      </c>
      <c r="B94" s="17">
        <v>81</v>
      </c>
      <c r="C94" s="14" t="s">
        <v>575</v>
      </c>
      <c r="D94" s="14"/>
      <c r="E94" s="16" t="s">
        <v>418</v>
      </c>
      <c r="F94" s="60">
        <v>100</v>
      </c>
      <c r="G94" s="61"/>
      <c r="H94" s="62">
        <f t="shared" si="8"/>
        <v>0</v>
      </c>
      <c r="I94" s="12">
        <f t="shared" si="7"/>
        <v>0</v>
      </c>
    </row>
    <row r="95" spans="1:9" ht="135">
      <c r="A95" s="12">
        <f t="shared" si="6"/>
      </c>
      <c r="B95" s="17">
        <v>82</v>
      </c>
      <c r="C95" s="14" t="s">
        <v>269</v>
      </c>
      <c r="D95" s="14" t="s">
        <v>822</v>
      </c>
      <c r="E95" s="16" t="s">
        <v>418</v>
      </c>
      <c r="F95" s="60">
        <v>20</v>
      </c>
      <c r="G95" s="61"/>
      <c r="H95" s="62">
        <f t="shared" si="8"/>
        <v>0</v>
      </c>
      <c r="I95" s="12">
        <f t="shared" si="7"/>
        <v>0</v>
      </c>
    </row>
    <row r="96" spans="1:9" ht="27">
      <c r="A96" s="12">
        <f t="shared" si="6"/>
      </c>
      <c r="B96" s="17">
        <v>83</v>
      </c>
      <c r="C96" s="14" t="s">
        <v>576</v>
      </c>
      <c r="D96" s="14"/>
      <c r="E96" s="16" t="s">
        <v>418</v>
      </c>
      <c r="F96" s="60">
        <v>10</v>
      </c>
      <c r="G96" s="61"/>
      <c r="H96" s="62">
        <f t="shared" si="8"/>
        <v>0</v>
      </c>
      <c r="I96" s="12">
        <f t="shared" si="7"/>
        <v>0</v>
      </c>
    </row>
    <row r="97" spans="1:9" ht="27">
      <c r="A97" s="12">
        <f t="shared" si="6"/>
      </c>
      <c r="B97" s="17">
        <v>84</v>
      </c>
      <c r="C97" s="14" t="s">
        <v>479</v>
      </c>
      <c r="D97" s="14"/>
      <c r="E97" s="16" t="s">
        <v>418</v>
      </c>
      <c r="F97" s="60">
        <v>2</v>
      </c>
      <c r="G97" s="61"/>
      <c r="H97" s="62">
        <f t="shared" si="8"/>
        <v>0</v>
      </c>
      <c r="I97" s="12">
        <f t="shared" si="7"/>
        <v>0</v>
      </c>
    </row>
    <row r="98" spans="1:9" ht="81">
      <c r="A98" s="12">
        <f t="shared" si="6"/>
      </c>
      <c r="B98" s="17">
        <v>85</v>
      </c>
      <c r="C98" s="14" t="s">
        <v>798</v>
      </c>
      <c r="D98" s="25" t="s">
        <v>493</v>
      </c>
      <c r="E98" s="16" t="s">
        <v>418</v>
      </c>
      <c r="F98" s="60">
        <v>25</v>
      </c>
      <c r="G98" s="61"/>
      <c r="H98" s="62">
        <f t="shared" si="8"/>
        <v>0</v>
      </c>
      <c r="I98" s="12">
        <f t="shared" si="7"/>
        <v>0</v>
      </c>
    </row>
    <row r="99" spans="1:9" ht="81">
      <c r="A99" s="12">
        <f t="shared" si="6"/>
      </c>
      <c r="B99" s="17">
        <v>86</v>
      </c>
      <c r="C99" s="14" t="s">
        <v>799</v>
      </c>
      <c r="D99" s="25" t="s">
        <v>494</v>
      </c>
      <c r="E99" s="16" t="s">
        <v>418</v>
      </c>
      <c r="F99" s="60">
        <v>10</v>
      </c>
      <c r="G99" s="61"/>
      <c r="H99" s="62">
        <f t="shared" si="8"/>
        <v>0</v>
      </c>
      <c r="I99" s="12">
        <f t="shared" si="7"/>
        <v>0</v>
      </c>
    </row>
    <row r="100" spans="1:9" ht="67.5">
      <c r="A100" s="12">
        <f t="shared" si="6"/>
      </c>
      <c r="B100" s="17">
        <v>87</v>
      </c>
      <c r="C100" s="14" t="s">
        <v>204</v>
      </c>
      <c r="D100" s="26" t="s">
        <v>203</v>
      </c>
      <c r="E100" s="16" t="s">
        <v>418</v>
      </c>
      <c r="F100" s="60">
        <v>30</v>
      </c>
      <c r="G100" s="61"/>
      <c r="H100" s="62">
        <f t="shared" si="8"/>
        <v>0</v>
      </c>
      <c r="I100" s="12">
        <f t="shared" si="7"/>
        <v>0</v>
      </c>
    </row>
    <row r="101" spans="1:9" ht="67.5">
      <c r="A101" s="12">
        <f t="shared" si="6"/>
      </c>
      <c r="B101" s="17">
        <v>88</v>
      </c>
      <c r="C101" s="27" t="s">
        <v>694</v>
      </c>
      <c r="D101" s="14" t="s">
        <v>695</v>
      </c>
      <c r="E101" s="16" t="s">
        <v>418</v>
      </c>
      <c r="F101" s="60">
        <v>20</v>
      </c>
      <c r="G101" s="61"/>
      <c r="H101" s="62">
        <f t="shared" si="8"/>
        <v>0</v>
      </c>
      <c r="I101" s="12">
        <f t="shared" si="7"/>
        <v>0</v>
      </c>
    </row>
    <row r="102" spans="1:9" ht="67.5">
      <c r="A102" s="12">
        <f t="shared" si="6"/>
      </c>
      <c r="B102" s="17">
        <v>89</v>
      </c>
      <c r="C102" s="27" t="s">
        <v>696</v>
      </c>
      <c r="D102" s="14" t="s">
        <v>697</v>
      </c>
      <c r="E102" s="16" t="s">
        <v>418</v>
      </c>
      <c r="F102" s="60">
        <v>20</v>
      </c>
      <c r="G102" s="61"/>
      <c r="H102" s="62">
        <f t="shared" si="8"/>
        <v>0</v>
      </c>
      <c r="I102" s="12">
        <f t="shared" si="7"/>
        <v>0</v>
      </c>
    </row>
    <row r="103" spans="1:9" ht="67.5">
      <c r="A103" s="12">
        <f t="shared" si="6"/>
      </c>
      <c r="B103" s="17">
        <v>90</v>
      </c>
      <c r="C103" s="27" t="s">
        <v>698</v>
      </c>
      <c r="D103" s="14" t="s">
        <v>699</v>
      </c>
      <c r="E103" s="16" t="s">
        <v>418</v>
      </c>
      <c r="F103" s="60">
        <v>20</v>
      </c>
      <c r="G103" s="61"/>
      <c r="H103" s="62">
        <f t="shared" si="8"/>
        <v>0</v>
      </c>
      <c r="I103" s="12">
        <f t="shared" si="7"/>
        <v>0</v>
      </c>
    </row>
    <row r="104" spans="1:9" ht="94.5">
      <c r="A104" s="12">
        <f t="shared" si="6"/>
      </c>
      <c r="B104" s="17">
        <v>91</v>
      </c>
      <c r="C104" s="27" t="s">
        <v>698</v>
      </c>
      <c r="D104" s="14" t="s">
        <v>464</v>
      </c>
      <c r="E104" s="16" t="s">
        <v>418</v>
      </c>
      <c r="F104" s="60">
        <v>50</v>
      </c>
      <c r="G104" s="61"/>
      <c r="H104" s="62">
        <f t="shared" si="8"/>
        <v>0</v>
      </c>
      <c r="I104" s="12">
        <f t="shared" si="7"/>
        <v>0</v>
      </c>
    </row>
    <row r="105" spans="1:9" ht="67.5">
      <c r="A105" s="12">
        <f t="shared" si="6"/>
      </c>
      <c r="B105" s="17">
        <v>92</v>
      </c>
      <c r="C105" s="27" t="s">
        <v>465</v>
      </c>
      <c r="D105" s="14" t="s">
        <v>337</v>
      </c>
      <c r="E105" s="16" t="s">
        <v>418</v>
      </c>
      <c r="F105" s="60">
        <v>100</v>
      </c>
      <c r="G105" s="61"/>
      <c r="H105" s="62">
        <f t="shared" si="8"/>
        <v>0</v>
      </c>
      <c r="I105" s="12">
        <f t="shared" si="7"/>
        <v>0</v>
      </c>
    </row>
    <row r="106" spans="1:9" ht="67.5">
      <c r="A106" s="12">
        <f t="shared" si="6"/>
      </c>
      <c r="B106" s="17">
        <v>93</v>
      </c>
      <c r="C106" s="27" t="s">
        <v>465</v>
      </c>
      <c r="D106" s="14" t="s">
        <v>466</v>
      </c>
      <c r="E106" s="16" t="s">
        <v>418</v>
      </c>
      <c r="F106" s="60">
        <v>30</v>
      </c>
      <c r="G106" s="61"/>
      <c r="H106" s="62">
        <f t="shared" si="8"/>
        <v>0</v>
      </c>
      <c r="I106" s="12">
        <f t="shared" si="7"/>
        <v>0</v>
      </c>
    </row>
    <row r="107" spans="1:9" ht="67.5">
      <c r="A107" s="12">
        <f t="shared" si="6"/>
      </c>
      <c r="B107" s="17">
        <v>94</v>
      </c>
      <c r="C107" s="27" t="s">
        <v>467</v>
      </c>
      <c r="D107" s="14" t="s">
        <v>468</v>
      </c>
      <c r="E107" s="16" t="s">
        <v>418</v>
      </c>
      <c r="F107" s="60">
        <v>50</v>
      </c>
      <c r="G107" s="61"/>
      <c r="H107" s="62">
        <f t="shared" si="8"/>
        <v>0</v>
      </c>
      <c r="I107" s="12">
        <f t="shared" si="7"/>
        <v>0</v>
      </c>
    </row>
    <row r="108" spans="1:9" ht="94.5">
      <c r="A108" s="12">
        <f t="shared" si="6"/>
      </c>
      <c r="B108" s="17">
        <v>95</v>
      </c>
      <c r="C108" s="27" t="s">
        <v>469</v>
      </c>
      <c r="D108" s="14" t="s">
        <v>470</v>
      </c>
      <c r="E108" s="16" t="s">
        <v>418</v>
      </c>
      <c r="F108" s="60">
        <v>50</v>
      </c>
      <c r="G108" s="61"/>
      <c r="H108" s="62">
        <f t="shared" si="8"/>
        <v>0</v>
      </c>
      <c r="I108" s="12">
        <f t="shared" si="7"/>
        <v>0</v>
      </c>
    </row>
    <row r="109" spans="1:9" ht="67.5">
      <c r="A109" s="12">
        <f t="shared" si="6"/>
      </c>
      <c r="B109" s="17">
        <v>96</v>
      </c>
      <c r="C109" s="27" t="s">
        <v>471</v>
      </c>
      <c r="D109" s="14" t="s">
        <v>338</v>
      </c>
      <c r="E109" s="16" t="s">
        <v>418</v>
      </c>
      <c r="F109" s="60">
        <v>100</v>
      </c>
      <c r="G109" s="61"/>
      <c r="H109" s="62">
        <f t="shared" si="8"/>
        <v>0</v>
      </c>
      <c r="I109" s="12">
        <f t="shared" si="7"/>
        <v>0</v>
      </c>
    </row>
    <row r="110" spans="1:9" ht="67.5">
      <c r="A110" s="12">
        <f t="shared" si="6"/>
      </c>
      <c r="B110" s="17">
        <v>97</v>
      </c>
      <c r="C110" s="27" t="s">
        <v>471</v>
      </c>
      <c r="D110" s="14" t="s">
        <v>339</v>
      </c>
      <c r="E110" s="16" t="s">
        <v>418</v>
      </c>
      <c r="F110" s="60">
        <v>30</v>
      </c>
      <c r="G110" s="61"/>
      <c r="H110" s="62">
        <f t="shared" si="8"/>
        <v>0</v>
      </c>
      <c r="I110" s="12">
        <f t="shared" si="7"/>
        <v>0</v>
      </c>
    </row>
    <row r="111" spans="1:9" ht="67.5">
      <c r="A111" s="12">
        <f t="shared" si="6"/>
      </c>
      <c r="B111" s="17">
        <v>98</v>
      </c>
      <c r="C111" s="27" t="s">
        <v>472</v>
      </c>
      <c r="D111" s="14" t="s">
        <v>745</v>
      </c>
      <c r="E111" s="16" t="s">
        <v>418</v>
      </c>
      <c r="F111" s="60">
        <v>50</v>
      </c>
      <c r="G111" s="61"/>
      <c r="H111" s="62">
        <f t="shared" si="8"/>
        <v>0</v>
      </c>
      <c r="I111" s="12">
        <f t="shared" si="7"/>
        <v>0</v>
      </c>
    </row>
    <row r="112" spans="1:9" ht="94.5">
      <c r="A112" s="12">
        <f t="shared" si="6"/>
      </c>
      <c r="B112" s="17">
        <v>99</v>
      </c>
      <c r="C112" s="27" t="s">
        <v>472</v>
      </c>
      <c r="D112" s="14" t="s">
        <v>746</v>
      </c>
      <c r="E112" s="16" t="s">
        <v>418</v>
      </c>
      <c r="F112" s="60">
        <v>100</v>
      </c>
      <c r="G112" s="61"/>
      <c r="H112" s="62">
        <f t="shared" si="8"/>
        <v>0</v>
      </c>
      <c r="I112" s="12">
        <f t="shared" si="7"/>
        <v>0</v>
      </c>
    </row>
    <row r="113" spans="1:9" ht="94.5">
      <c r="A113" s="12">
        <f t="shared" si="6"/>
      </c>
      <c r="B113" s="17">
        <v>100</v>
      </c>
      <c r="C113" s="27" t="s">
        <v>747</v>
      </c>
      <c r="D113" s="14" t="s">
        <v>748</v>
      </c>
      <c r="E113" s="16" t="s">
        <v>418</v>
      </c>
      <c r="F113" s="60">
        <v>100</v>
      </c>
      <c r="G113" s="61"/>
      <c r="H113" s="62">
        <f t="shared" si="8"/>
        <v>0</v>
      </c>
      <c r="I113" s="12">
        <f t="shared" si="7"/>
        <v>0</v>
      </c>
    </row>
    <row r="114" spans="1:9" ht="94.5">
      <c r="A114" s="12">
        <f t="shared" si="6"/>
      </c>
      <c r="B114" s="17">
        <v>101</v>
      </c>
      <c r="C114" s="27" t="s">
        <v>749</v>
      </c>
      <c r="D114" s="14" t="s">
        <v>750</v>
      </c>
      <c r="E114" s="16" t="s">
        <v>418</v>
      </c>
      <c r="F114" s="60">
        <v>500</v>
      </c>
      <c r="G114" s="61"/>
      <c r="H114" s="62">
        <f t="shared" si="8"/>
        <v>0</v>
      </c>
      <c r="I114" s="12">
        <f t="shared" si="7"/>
        <v>0</v>
      </c>
    </row>
    <row r="115" spans="1:9" ht="94.5">
      <c r="A115" s="12">
        <f t="shared" si="6"/>
      </c>
      <c r="B115" s="17">
        <v>102</v>
      </c>
      <c r="C115" s="27" t="s">
        <v>751</v>
      </c>
      <c r="D115" s="14" t="s">
        <v>752</v>
      </c>
      <c r="E115" s="16" t="s">
        <v>418</v>
      </c>
      <c r="F115" s="60">
        <v>500</v>
      </c>
      <c r="G115" s="61"/>
      <c r="H115" s="62">
        <f t="shared" si="8"/>
        <v>0</v>
      </c>
      <c r="I115" s="12">
        <f t="shared" si="7"/>
        <v>0</v>
      </c>
    </row>
    <row r="116" spans="1:9" ht="94.5">
      <c r="A116" s="12">
        <f t="shared" si="6"/>
      </c>
      <c r="B116" s="17">
        <v>103</v>
      </c>
      <c r="C116" s="27" t="s">
        <v>753</v>
      </c>
      <c r="D116" s="14" t="s">
        <v>754</v>
      </c>
      <c r="E116" s="16" t="s">
        <v>418</v>
      </c>
      <c r="F116" s="60">
        <v>1500</v>
      </c>
      <c r="G116" s="61"/>
      <c r="H116" s="62">
        <f t="shared" si="8"/>
        <v>0</v>
      </c>
      <c r="I116" s="12">
        <f t="shared" si="7"/>
        <v>0</v>
      </c>
    </row>
    <row r="117" spans="1:9" ht="108">
      <c r="A117" s="12">
        <f t="shared" si="6"/>
      </c>
      <c r="B117" s="17">
        <v>104</v>
      </c>
      <c r="C117" s="27" t="s">
        <v>755</v>
      </c>
      <c r="D117" s="14" t="s">
        <v>756</v>
      </c>
      <c r="E117" s="16" t="s">
        <v>418</v>
      </c>
      <c r="F117" s="60">
        <v>1500</v>
      </c>
      <c r="G117" s="61"/>
      <c r="H117" s="62">
        <f t="shared" si="8"/>
        <v>0</v>
      </c>
      <c r="I117" s="12">
        <f t="shared" si="7"/>
        <v>0</v>
      </c>
    </row>
    <row r="118" spans="1:9" ht="108">
      <c r="A118" s="12">
        <f t="shared" si="6"/>
      </c>
      <c r="B118" s="17">
        <v>105</v>
      </c>
      <c r="C118" s="27" t="s">
        <v>757</v>
      </c>
      <c r="D118" s="14" t="s">
        <v>265</v>
      </c>
      <c r="E118" s="16" t="s">
        <v>418</v>
      </c>
      <c r="F118" s="60">
        <v>1000</v>
      </c>
      <c r="G118" s="61"/>
      <c r="H118" s="62">
        <f t="shared" si="8"/>
        <v>0</v>
      </c>
      <c r="I118" s="12">
        <f t="shared" si="7"/>
        <v>0</v>
      </c>
    </row>
    <row r="119" spans="1:9" ht="108">
      <c r="A119" s="12">
        <f t="shared" si="6"/>
      </c>
      <c r="B119" s="17">
        <v>106</v>
      </c>
      <c r="C119" s="27" t="s">
        <v>266</v>
      </c>
      <c r="D119" s="14" t="s">
        <v>267</v>
      </c>
      <c r="E119" s="16" t="s">
        <v>418</v>
      </c>
      <c r="F119" s="60">
        <v>1000</v>
      </c>
      <c r="G119" s="61"/>
      <c r="H119" s="62">
        <f t="shared" si="8"/>
        <v>0</v>
      </c>
      <c r="I119" s="12">
        <f t="shared" si="7"/>
        <v>0</v>
      </c>
    </row>
    <row r="120" spans="1:9" ht="108">
      <c r="A120" s="12">
        <f t="shared" si="6"/>
      </c>
      <c r="B120" s="17">
        <v>107</v>
      </c>
      <c r="C120" s="27" t="s">
        <v>268</v>
      </c>
      <c r="D120" s="14" t="s">
        <v>656</v>
      </c>
      <c r="E120" s="16" t="s">
        <v>418</v>
      </c>
      <c r="F120" s="60">
        <v>200</v>
      </c>
      <c r="G120" s="61"/>
      <c r="H120" s="62">
        <f t="shared" si="8"/>
        <v>0</v>
      </c>
      <c r="I120" s="12">
        <f t="shared" si="7"/>
        <v>0</v>
      </c>
    </row>
    <row r="121" spans="1:9" ht="54">
      <c r="A121" s="12">
        <f t="shared" si="6"/>
      </c>
      <c r="B121" s="17">
        <v>108</v>
      </c>
      <c r="C121" s="27" t="s">
        <v>658</v>
      </c>
      <c r="D121" s="14" t="s">
        <v>657</v>
      </c>
      <c r="E121" s="16" t="s">
        <v>418</v>
      </c>
      <c r="F121" s="60">
        <v>20</v>
      </c>
      <c r="G121" s="61"/>
      <c r="H121" s="62">
        <f t="shared" si="8"/>
        <v>0</v>
      </c>
      <c r="I121" s="12">
        <f t="shared" si="7"/>
        <v>0</v>
      </c>
    </row>
    <row r="122" spans="1:9" ht="54">
      <c r="A122" s="12">
        <f t="shared" si="6"/>
      </c>
      <c r="B122" s="17">
        <v>109</v>
      </c>
      <c r="C122" s="27" t="s">
        <v>660</v>
      </c>
      <c r="D122" s="14" t="s">
        <v>659</v>
      </c>
      <c r="E122" s="16" t="s">
        <v>418</v>
      </c>
      <c r="F122" s="60">
        <v>20</v>
      </c>
      <c r="G122" s="61"/>
      <c r="H122" s="62">
        <f t="shared" si="8"/>
        <v>0</v>
      </c>
      <c r="I122" s="12">
        <f t="shared" si="7"/>
        <v>0</v>
      </c>
    </row>
    <row r="123" spans="1:9" ht="54">
      <c r="A123" s="12">
        <f t="shared" si="6"/>
      </c>
      <c r="B123" s="17">
        <v>110</v>
      </c>
      <c r="C123" s="27" t="s">
        <v>825</v>
      </c>
      <c r="D123" s="14" t="s">
        <v>661</v>
      </c>
      <c r="E123" s="16" t="s">
        <v>418</v>
      </c>
      <c r="F123" s="60">
        <v>20</v>
      </c>
      <c r="G123" s="61"/>
      <c r="H123" s="62">
        <f t="shared" si="8"/>
        <v>0</v>
      </c>
      <c r="I123" s="12">
        <f t="shared" si="7"/>
        <v>0</v>
      </c>
    </row>
    <row r="124" spans="1:9" ht="15">
      <c r="A124" s="12">
        <f t="shared" si="6"/>
      </c>
      <c r="B124" s="17">
        <v>111</v>
      </c>
      <c r="C124" s="28" t="s">
        <v>693</v>
      </c>
      <c r="D124" s="14"/>
      <c r="E124" s="16" t="s">
        <v>418</v>
      </c>
      <c r="F124" s="60">
        <v>50</v>
      </c>
      <c r="G124" s="61"/>
      <c r="H124" s="62">
        <f t="shared" si="8"/>
        <v>0</v>
      </c>
      <c r="I124" s="12">
        <f t="shared" si="7"/>
        <v>0</v>
      </c>
    </row>
    <row r="125" spans="1:9" ht="15">
      <c r="A125" s="12">
        <f t="shared" si="6"/>
      </c>
      <c r="B125" s="17">
        <v>112</v>
      </c>
      <c r="C125" s="28" t="s">
        <v>769</v>
      </c>
      <c r="D125" s="14"/>
      <c r="E125" s="16" t="s">
        <v>418</v>
      </c>
      <c r="F125" s="60">
        <v>50</v>
      </c>
      <c r="G125" s="61"/>
      <c r="H125" s="62">
        <f t="shared" si="8"/>
        <v>0</v>
      </c>
      <c r="I125" s="12">
        <f t="shared" si="7"/>
        <v>0</v>
      </c>
    </row>
    <row r="126" spans="1:9" ht="15">
      <c r="A126" s="12">
        <f t="shared" si="6"/>
      </c>
      <c r="B126" s="17">
        <v>113</v>
      </c>
      <c r="C126" s="28" t="s">
        <v>770</v>
      </c>
      <c r="D126" s="14"/>
      <c r="E126" s="16" t="s">
        <v>418</v>
      </c>
      <c r="F126" s="60">
        <v>50</v>
      </c>
      <c r="G126" s="61"/>
      <c r="H126" s="62">
        <f t="shared" si="8"/>
        <v>0</v>
      </c>
      <c r="I126" s="12">
        <f t="shared" si="7"/>
        <v>0</v>
      </c>
    </row>
    <row r="127" spans="1:9" ht="15">
      <c r="A127" s="12">
        <f t="shared" si="6"/>
      </c>
      <c r="B127" s="17">
        <v>114</v>
      </c>
      <c r="C127" s="28" t="s">
        <v>771</v>
      </c>
      <c r="D127" s="14"/>
      <c r="E127" s="16" t="s">
        <v>418</v>
      </c>
      <c r="F127" s="60">
        <v>50</v>
      </c>
      <c r="G127" s="61"/>
      <c r="H127" s="62">
        <f t="shared" si="8"/>
        <v>0</v>
      </c>
      <c r="I127" s="12">
        <f t="shared" si="7"/>
        <v>0</v>
      </c>
    </row>
    <row r="128" spans="1:9" ht="15">
      <c r="A128" s="12">
        <f t="shared" si="6"/>
      </c>
      <c r="B128" s="17">
        <v>115</v>
      </c>
      <c r="C128" s="28" t="s">
        <v>772</v>
      </c>
      <c r="D128" s="14"/>
      <c r="E128" s="16" t="s">
        <v>418</v>
      </c>
      <c r="F128" s="60">
        <v>50</v>
      </c>
      <c r="G128" s="61"/>
      <c r="H128" s="62">
        <f t="shared" si="8"/>
        <v>0</v>
      </c>
      <c r="I128" s="12">
        <f t="shared" si="7"/>
        <v>0</v>
      </c>
    </row>
    <row r="129" spans="1:9" ht="15">
      <c r="A129" s="12">
        <f t="shared" si="6"/>
      </c>
      <c r="B129" s="17">
        <v>116</v>
      </c>
      <c r="C129" s="28" t="s">
        <v>773</v>
      </c>
      <c r="D129" s="14"/>
      <c r="E129" s="16" t="s">
        <v>418</v>
      </c>
      <c r="F129" s="60">
        <v>50</v>
      </c>
      <c r="G129" s="61"/>
      <c r="H129" s="62">
        <f t="shared" si="8"/>
        <v>0</v>
      </c>
      <c r="I129" s="12">
        <f t="shared" si="7"/>
        <v>0</v>
      </c>
    </row>
    <row r="130" spans="1:9" ht="15">
      <c r="A130" s="12">
        <f t="shared" si="6"/>
      </c>
      <c r="B130" s="17">
        <v>117</v>
      </c>
      <c r="C130" s="28" t="s">
        <v>774</v>
      </c>
      <c r="D130" s="14"/>
      <c r="E130" s="16" t="s">
        <v>418</v>
      </c>
      <c r="F130" s="60">
        <v>50</v>
      </c>
      <c r="G130" s="61"/>
      <c r="H130" s="62">
        <f t="shared" si="8"/>
        <v>0</v>
      </c>
      <c r="I130" s="12">
        <f t="shared" si="7"/>
        <v>0</v>
      </c>
    </row>
    <row r="131" spans="1:9" ht="15">
      <c r="A131" s="12">
        <f t="shared" si="6"/>
      </c>
      <c r="B131" s="17">
        <v>118</v>
      </c>
      <c r="C131" s="28" t="s">
        <v>775</v>
      </c>
      <c r="D131" s="14"/>
      <c r="E131" s="16" t="s">
        <v>418</v>
      </c>
      <c r="F131" s="60">
        <v>50</v>
      </c>
      <c r="G131" s="61"/>
      <c r="H131" s="62">
        <f t="shared" si="8"/>
        <v>0</v>
      </c>
      <c r="I131" s="12">
        <f t="shared" si="7"/>
        <v>0</v>
      </c>
    </row>
    <row r="132" spans="1:9" ht="27">
      <c r="A132" s="12">
        <f t="shared" si="6"/>
      </c>
      <c r="B132" s="17">
        <v>119</v>
      </c>
      <c r="C132" s="27" t="s">
        <v>189</v>
      </c>
      <c r="D132" s="14"/>
      <c r="E132" s="16" t="s">
        <v>418</v>
      </c>
      <c r="F132" s="60">
        <v>10</v>
      </c>
      <c r="G132" s="61"/>
      <c r="H132" s="62">
        <f t="shared" si="8"/>
        <v>0</v>
      </c>
      <c r="I132" s="12">
        <f t="shared" si="7"/>
        <v>0</v>
      </c>
    </row>
    <row r="133" spans="1:9" ht="27">
      <c r="A133" s="12">
        <f t="shared" si="6"/>
      </c>
      <c r="B133" s="17">
        <v>120</v>
      </c>
      <c r="C133" s="27" t="s">
        <v>190</v>
      </c>
      <c r="D133" s="14"/>
      <c r="E133" s="16" t="s">
        <v>418</v>
      </c>
      <c r="F133" s="60">
        <v>20</v>
      </c>
      <c r="G133" s="61"/>
      <c r="H133" s="62">
        <f t="shared" si="8"/>
        <v>0</v>
      </c>
      <c r="I133" s="12">
        <f t="shared" si="7"/>
        <v>0</v>
      </c>
    </row>
    <row r="134" spans="1:9" ht="27">
      <c r="A134" s="12">
        <f t="shared" si="6"/>
      </c>
      <c r="B134" s="17">
        <v>121</v>
      </c>
      <c r="C134" s="27" t="s">
        <v>191</v>
      </c>
      <c r="D134" s="14"/>
      <c r="E134" s="16" t="s">
        <v>418</v>
      </c>
      <c r="F134" s="60">
        <v>30</v>
      </c>
      <c r="G134" s="61"/>
      <c r="H134" s="62">
        <f t="shared" si="8"/>
        <v>0</v>
      </c>
      <c r="I134" s="12">
        <f t="shared" si="7"/>
        <v>0</v>
      </c>
    </row>
    <row r="135" spans="1:9" ht="27">
      <c r="A135" s="12">
        <f t="shared" si="6"/>
      </c>
      <c r="B135" s="17">
        <v>122</v>
      </c>
      <c r="C135" s="27" t="s">
        <v>192</v>
      </c>
      <c r="D135" s="14"/>
      <c r="E135" s="16" t="s">
        <v>418</v>
      </c>
      <c r="F135" s="60">
        <v>50</v>
      </c>
      <c r="G135" s="61"/>
      <c r="H135" s="62">
        <f t="shared" si="8"/>
        <v>0</v>
      </c>
      <c r="I135" s="12">
        <f t="shared" si="7"/>
        <v>0</v>
      </c>
    </row>
    <row r="136" spans="1:9" ht="27">
      <c r="A136" s="12">
        <f t="shared" si="6"/>
      </c>
      <c r="B136" s="17">
        <v>123</v>
      </c>
      <c r="C136" s="27" t="s">
        <v>193</v>
      </c>
      <c r="D136" s="14"/>
      <c r="E136" s="16" t="s">
        <v>418</v>
      </c>
      <c r="F136" s="60">
        <v>50</v>
      </c>
      <c r="G136" s="61"/>
      <c r="H136" s="62">
        <f t="shared" si="8"/>
        <v>0</v>
      </c>
      <c r="I136" s="12">
        <f t="shared" si="7"/>
        <v>0</v>
      </c>
    </row>
    <row r="137" spans="1:9" ht="27">
      <c r="A137" s="12">
        <f t="shared" si="6"/>
      </c>
      <c r="B137" s="17">
        <v>124</v>
      </c>
      <c r="C137" s="27" t="s">
        <v>194</v>
      </c>
      <c r="D137" s="14"/>
      <c r="E137" s="16" t="s">
        <v>418</v>
      </c>
      <c r="F137" s="60">
        <v>50</v>
      </c>
      <c r="G137" s="61"/>
      <c r="H137" s="62">
        <f t="shared" si="8"/>
        <v>0</v>
      </c>
      <c r="I137" s="12">
        <f t="shared" si="7"/>
        <v>0</v>
      </c>
    </row>
    <row r="138" spans="1:9" ht="27">
      <c r="A138" s="12">
        <f t="shared" si="6"/>
      </c>
      <c r="B138" s="17">
        <v>125</v>
      </c>
      <c r="C138" s="27" t="s">
        <v>195</v>
      </c>
      <c r="D138" s="14"/>
      <c r="E138" s="16" t="s">
        <v>418</v>
      </c>
      <c r="F138" s="60">
        <v>50</v>
      </c>
      <c r="G138" s="61"/>
      <c r="H138" s="62">
        <f t="shared" si="8"/>
        <v>0</v>
      </c>
      <c r="I138" s="12">
        <f t="shared" si="7"/>
        <v>0</v>
      </c>
    </row>
    <row r="139" spans="1:9" ht="121.5">
      <c r="A139" s="12">
        <f aca="true" t="shared" si="9" ref="A139:A202">IF(G139&gt;0,$D$4,"")</f>
      </c>
      <c r="B139" s="17">
        <v>126</v>
      </c>
      <c r="C139" s="27" t="s">
        <v>737</v>
      </c>
      <c r="D139" s="14" t="s">
        <v>823</v>
      </c>
      <c r="E139" s="16" t="s">
        <v>418</v>
      </c>
      <c r="F139" s="60">
        <v>1000</v>
      </c>
      <c r="G139" s="61"/>
      <c r="H139" s="62">
        <f t="shared" si="8"/>
        <v>0</v>
      </c>
      <c r="I139" s="12">
        <f aca="true" t="shared" si="10" ref="I139:I202">IF(G139&gt;0,1,0)</f>
        <v>0</v>
      </c>
    </row>
    <row r="140" spans="1:9" ht="121.5">
      <c r="A140" s="12">
        <f t="shared" si="9"/>
      </c>
      <c r="B140" s="17">
        <v>127</v>
      </c>
      <c r="C140" s="27" t="s">
        <v>738</v>
      </c>
      <c r="D140" s="27" t="s">
        <v>762</v>
      </c>
      <c r="E140" s="16" t="s">
        <v>418</v>
      </c>
      <c r="F140" s="60">
        <v>5000</v>
      </c>
      <c r="G140" s="61"/>
      <c r="H140" s="62">
        <f t="shared" si="8"/>
        <v>0</v>
      </c>
      <c r="I140" s="12">
        <f t="shared" si="10"/>
        <v>0</v>
      </c>
    </row>
    <row r="141" spans="1:9" ht="121.5">
      <c r="A141" s="12">
        <f t="shared" si="9"/>
      </c>
      <c r="B141" s="17">
        <v>128</v>
      </c>
      <c r="C141" s="27" t="s">
        <v>739</v>
      </c>
      <c r="D141" s="26" t="s">
        <v>554</v>
      </c>
      <c r="E141" s="16" t="s">
        <v>418</v>
      </c>
      <c r="F141" s="60">
        <v>1000</v>
      </c>
      <c r="G141" s="61"/>
      <c r="H141" s="62">
        <f t="shared" si="8"/>
        <v>0</v>
      </c>
      <c r="I141" s="12">
        <f t="shared" si="10"/>
        <v>0</v>
      </c>
    </row>
    <row r="142" spans="1:9" ht="135">
      <c r="A142" s="12">
        <f t="shared" si="9"/>
      </c>
      <c r="B142" s="17">
        <v>129</v>
      </c>
      <c r="C142" s="29" t="s">
        <v>652</v>
      </c>
      <c r="D142" s="30" t="s">
        <v>763</v>
      </c>
      <c r="E142" s="16" t="s">
        <v>418</v>
      </c>
      <c r="F142" s="60">
        <v>50</v>
      </c>
      <c r="G142" s="61"/>
      <c r="H142" s="62">
        <f t="shared" si="8"/>
        <v>0</v>
      </c>
      <c r="I142" s="12">
        <f t="shared" si="10"/>
        <v>0</v>
      </c>
    </row>
    <row r="143" spans="1:9" ht="54">
      <c r="A143" s="12">
        <f t="shared" si="9"/>
      </c>
      <c r="B143" s="17">
        <v>130</v>
      </c>
      <c r="C143" s="29" t="s">
        <v>654</v>
      </c>
      <c r="D143" s="30" t="s">
        <v>653</v>
      </c>
      <c r="E143" s="16" t="s">
        <v>418</v>
      </c>
      <c r="F143" s="60">
        <v>300</v>
      </c>
      <c r="G143" s="61"/>
      <c r="H143" s="62">
        <f t="shared" si="8"/>
        <v>0</v>
      </c>
      <c r="I143" s="12">
        <f t="shared" si="10"/>
        <v>0</v>
      </c>
    </row>
    <row r="144" spans="1:9" ht="135">
      <c r="A144" s="12">
        <f t="shared" si="9"/>
      </c>
      <c r="B144" s="17">
        <v>131</v>
      </c>
      <c r="C144" s="29" t="s">
        <v>744</v>
      </c>
      <c r="D144" s="31" t="s">
        <v>726</v>
      </c>
      <c r="E144" s="16" t="s">
        <v>418</v>
      </c>
      <c r="F144" s="60">
        <v>5000</v>
      </c>
      <c r="G144" s="61"/>
      <c r="H144" s="62">
        <f t="shared" si="8"/>
        <v>0</v>
      </c>
      <c r="I144" s="12">
        <f t="shared" si="10"/>
        <v>0</v>
      </c>
    </row>
    <row r="145" spans="1:9" ht="15">
      <c r="A145" s="12">
        <f t="shared" si="9"/>
      </c>
      <c r="B145" s="17">
        <v>132</v>
      </c>
      <c r="C145" s="18" t="s">
        <v>488</v>
      </c>
      <c r="D145" s="30" t="s">
        <v>489</v>
      </c>
      <c r="E145" s="16" t="s">
        <v>418</v>
      </c>
      <c r="F145" s="60">
        <v>10</v>
      </c>
      <c r="G145" s="61"/>
      <c r="H145" s="62">
        <f t="shared" si="8"/>
        <v>0</v>
      </c>
      <c r="I145" s="12">
        <f t="shared" si="10"/>
        <v>0</v>
      </c>
    </row>
    <row r="146" spans="1:9" ht="27">
      <c r="A146" s="12">
        <f t="shared" si="9"/>
      </c>
      <c r="B146" s="17">
        <v>133</v>
      </c>
      <c r="C146" s="18" t="s">
        <v>488</v>
      </c>
      <c r="D146" s="30" t="s">
        <v>490</v>
      </c>
      <c r="E146" s="16" t="s">
        <v>418</v>
      </c>
      <c r="F146" s="60">
        <v>10</v>
      </c>
      <c r="G146" s="61"/>
      <c r="H146" s="62">
        <f t="shared" si="8"/>
        <v>0</v>
      </c>
      <c r="I146" s="12">
        <f t="shared" si="10"/>
        <v>0</v>
      </c>
    </row>
    <row r="147" spans="1:9" ht="27">
      <c r="A147" s="12">
        <f t="shared" si="9"/>
      </c>
      <c r="B147" s="17">
        <v>134</v>
      </c>
      <c r="C147" s="32" t="s">
        <v>685</v>
      </c>
      <c r="D147" s="30" t="s">
        <v>491</v>
      </c>
      <c r="E147" s="16" t="s">
        <v>418</v>
      </c>
      <c r="F147" s="60">
        <v>500</v>
      </c>
      <c r="G147" s="61"/>
      <c r="H147" s="62">
        <f t="shared" si="8"/>
        <v>0</v>
      </c>
      <c r="I147" s="12">
        <f t="shared" si="10"/>
        <v>0</v>
      </c>
    </row>
    <row r="148" spans="1:9" ht="40.5">
      <c r="A148" s="12">
        <f t="shared" si="9"/>
      </c>
      <c r="B148" s="17">
        <v>135</v>
      </c>
      <c r="C148" s="18" t="s">
        <v>492</v>
      </c>
      <c r="D148" s="30" t="s">
        <v>354</v>
      </c>
      <c r="E148" s="16" t="s">
        <v>418</v>
      </c>
      <c r="F148" s="60">
        <v>300</v>
      </c>
      <c r="G148" s="61"/>
      <c r="H148" s="62">
        <f t="shared" si="8"/>
        <v>0</v>
      </c>
      <c r="I148" s="12">
        <f t="shared" si="10"/>
        <v>0</v>
      </c>
    </row>
    <row r="149" spans="1:9" ht="67.5">
      <c r="A149" s="12">
        <f t="shared" si="9"/>
      </c>
      <c r="B149" s="17">
        <v>136</v>
      </c>
      <c r="C149" s="18" t="s">
        <v>355</v>
      </c>
      <c r="D149" s="30" t="s">
        <v>356</v>
      </c>
      <c r="E149" s="16" t="s">
        <v>418</v>
      </c>
      <c r="F149" s="60">
        <v>100</v>
      </c>
      <c r="G149" s="61"/>
      <c r="H149" s="62">
        <f t="shared" si="8"/>
        <v>0</v>
      </c>
      <c r="I149" s="12">
        <f t="shared" si="10"/>
        <v>0</v>
      </c>
    </row>
    <row r="150" spans="1:9" ht="27">
      <c r="A150" s="12">
        <f t="shared" si="9"/>
      </c>
      <c r="B150" s="17">
        <v>137</v>
      </c>
      <c r="C150" s="18" t="s">
        <v>357</v>
      </c>
      <c r="D150" s="30" t="s">
        <v>358</v>
      </c>
      <c r="E150" s="16" t="s">
        <v>418</v>
      </c>
      <c r="F150" s="60">
        <v>10</v>
      </c>
      <c r="G150" s="61"/>
      <c r="H150" s="62">
        <f t="shared" si="8"/>
        <v>0</v>
      </c>
      <c r="I150" s="12">
        <f t="shared" si="10"/>
        <v>0</v>
      </c>
    </row>
    <row r="151" spans="1:9" ht="40.5">
      <c r="A151" s="12">
        <f t="shared" si="9"/>
      </c>
      <c r="B151" s="17">
        <v>138</v>
      </c>
      <c r="C151" s="18" t="s">
        <v>359</v>
      </c>
      <c r="D151" s="30" t="s">
        <v>360</v>
      </c>
      <c r="E151" s="16" t="s">
        <v>418</v>
      </c>
      <c r="F151" s="60">
        <v>10</v>
      </c>
      <c r="G151" s="61"/>
      <c r="H151" s="62">
        <f t="shared" si="8"/>
        <v>0</v>
      </c>
      <c r="I151" s="12">
        <f t="shared" si="10"/>
        <v>0</v>
      </c>
    </row>
    <row r="152" spans="1:9" ht="27">
      <c r="A152" s="12">
        <f t="shared" si="9"/>
      </c>
      <c r="B152" s="17">
        <v>139</v>
      </c>
      <c r="C152" s="18" t="s">
        <v>361</v>
      </c>
      <c r="D152" s="30" t="s">
        <v>362</v>
      </c>
      <c r="E152" s="16" t="s">
        <v>418</v>
      </c>
      <c r="F152" s="60">
        <v>10</v>
      </c>
      <c r="G152" s="61"/>
      <c r="H152" s="62">
        <f t="shared" si="8"/>
        <v>0</v>
      </c>
      <c r="I152" s="12">
        <f t="shared" si="10"/>
        <v>0</v>
      </c>
    </row>
    <row r="153" spans="1:9" ht="40.5">
      <c r="A153" s="12">
        <f t="shared" si="9"/>
      </c>
      <c r="B153" s="17">
        <v>140</v>
      </c>
      <c r="C153" s="14" t="s">
        <v>286</v>
      </c>
      <c r="D153" s="14" t="s">
        <v>690</v>
      </c>
      <c r="E153" s="16" t="s">
        <v>418</v>
      </c>
      <c r="F153" s="60">
        <v>40</v>
      </c>
      <c r="G153" s="61"/>
      <c r="H153" s="62">
        <f t="shared" si="8"/>
        <v>0</v>
      </c>
      <c r="I153" s="12">
        <f t="shared" si="10"/>
        <v>0</v>
      </c>
    </row>
    <row r="154" spans="1:9" ht="15">
      <c r="A154" s="12">
        <f t="shared" si="9"/>
      </c>
      <c r="B154" s="17">
        <v>141</v>
      </c>
      <c r="C154" s="22" t="s">
        <v>205</v>
      </c>
      <c r="D154" s="14"/>
      <c r="E154" s="16" t="s">
        <v>418</v>
      </c>
      <c r="F154" s="60">
        <v>6</v>
      </c>
      <c r="G154" s="61"/>
      <c r="H154" s="62">
        <f>F154*G154</f>
        <v>0</v>
      </c>
      <c r="I154" s="12">
        <f t="shared" si="10"/>
        <v>0</v>
      </c>
    </row>
    <row r="155" spans="1:9" ht="27">
      <c r="A155" s="12">
        <f t="shared" si="9"/>
      </c>
      <c r="B155" s="17">
        <v>142</v>
      </c>
      <c r="C155" s="29" t="s">
        <v>740</v>
      </c>
      <c r="D155" s="30" t="s">
        <v>741</v>
      </c>
      <c r="E155" s="16" t="s">
        <v>742</v>
      </c>
      <c r="F155" s="60">
        <v>10</v>
      </c>
      <c r="G155" s="61"/>
      <c r="H155" s="62">
        <f>F155*G155</f>
        <v>0</v>
      </c>
      <c r="I155" s="12">
        <f t="shared" si="10"/>
        <v>0</v>
      </c>
    </row>
    <row r="156" spans="1:9" ht="15" customHeight="1">
      <c r="A156" s="12">
        <f t="shared" si="9"/>
      </c>
      <c r="B156" s="64" t="s">
        <v>565</v>
      </c>
      <c r="C156" s="89" t="s">
        <v>1018</v>
      </c>
      <c r="D156" s="89"/>
      <c r="E156" s="89"/>
      <c r="F156" s="89"/>
      <c r="G156" s="61"/>
      <c r="H156" s="77"/>
      <c r="I156" s="12">
        <f t="shared" si="10"/>
        <v>0</v>
      </c>
    </row>
    <row r="157" spans="1:9" ht="108">
      <c r="A157" s="12">
        <f t="shared" si="9"/>
      </c>
      <c r="B157" s="17">
        <v>143</v>
      </c>
      <c r="C157" s="14" t="s">
        <v>1019</v>
      </c>
      <c r="D157" s="14" t="s">
        <v>12</v>
      </c>
      <c r="E157" s="16" t="s">
        <v>13</v>
      </c>
      <c r="F157" s="60">
        <v>1000</v>
      </c>
      <c r="G157" s="61"/>
      <c r="H157" s="62">
        <f aca="true" t="shared" si="11" ref="H157:H165">F157*G157</f>
        <v>0</v>
      </c>
      <c r="I157" s="12">
        <f t="shared" si="10"/>
        <v>0</v>
      </c>
    </row>
    <row r="158" spans="1:9" ht="108">
      <c r="A158" s="12">
        <f t="shared" si="9"/>
      </c>
      <c r="B158" s="17">
        <v>144</v>
      </c>
      <c r="C158" s="14" t="s">
        <v>1019</v>
      </c>
      <c r="D158" s="14" t="s">
        <v>12</v>
      </c>
      <c r="E158" s="16" t="s">
        <v>14</v>
      </c>
      <c r="F158" s="60">
        <v>500</v>
      </c>
      <c r="G158" s="61"/>
      <c r="H158" s="62">
        <f t="shared" si="11"/>
        <v>0</v>
      </c>
      <c r="I158" s="12">
        <f t="shared" si="10"/>
        <v>0</v>
      </c>
    </row>
    <row r="159" spans="1:9" ht="148.5">
      <c r="A159" s="12">
        <f t="shared" si="9"/>
      </c>
      <c r="B159" s="17">
        <v>145</v>
      </c>
      <c r="C159" s="14" t="s">
        <v>952</v>
      </c>
      <c r="D159" s="14" t="s">
        <v>950</v>
      </c>
      <c r="E159" s="16" t="s">
        <v>418</v>
      </c>
      <c r="F159" s="60">
        <v>30</v>
      </c>
      <c r="G159" s="61"/>
      <c r="H159" s="62">
        <f t="shared" si="11"/>
        <v>0</v>
      </c>
      <c r="I159" s="12">
        <f t="shared" si="10"/>
        <v>0</v>
      </c>
    </row>
    <row r="160" spans="1:9" ht="135">
      <c r="A160" s="12">
        <f t="shared" si="9"/>
      </c>
      <c r="B160" s="17">
        <v>146</v>
      </c>
      <c r="C160" s="14" t="s">
        <v>953</v>
      </c>
      <c r="D160" s="14" t="s">
        <v>951</v>
      </c>
      <c r="E160" s="16" t="s">
        <v>200</v>
      </c>
      <c r="F160" s="60">
        <v>500</v>
      </c>
      <c r="G160" s="61"/>
      <c r="H160" s="62">
        <f t="shared" si="11"/>
        <v>0</v>
      </c>
      <c r="I160" s="12">
        <f t="shared" si="10"/>
        <v>0</v>
      </c>
    </row>
    <row r="161" spans="1:9" ht="162">
      <c r="A161" s="12">
        <f t="shared" si="9"/>
      </c>
      <c r="B161" s="17">
        <v>147</v>
      </c>
      <c r="C161" s="14" t="s">
        <v>15</v>
      </c>
      <c r="D161" s="14" t="s">
        <v>16</v>
      </c>
      <c r="E161" s="16" t="s">
        <v>17</v>
      </c>
      <c r="F161" s="60">
        <v>800</v>
      </c>
      <c r="G161" s="61"/>
      <c r="H161" s="62">
        <f t="shared" si="11"/>
        <v>0</v>
      </c>
      <c r="I161" s="12">
        <f t="shared" si="10"/>
        <v>0</v>
      </c>
    </row>
    <row r="162" spans="1:9" ht="162">
      <c r="A162" s="12">
        <f t="shared" si="9"/>
      </c>
      <c r="B162" s="17">
        <v>148</v>
      </c>
      <c r="C162" s="14" t="s">
        <v>15</v>
      </c>
      <c r="D162" s="14" t="s">
        <v>16</v>
      </c>
      <c r="E162" s="16" t="s">
        <v>14</v>
      </c>
      <c r="F162" s="60">
        <v>200</v>
      </c>
      <c r="G162" s="61"/>
      <c r="H162" s="62">
        <f t="shared" si="11"/>
        <v>0</v>
      </c>
      <c r="I162" s="12">
        <f t="shared" si="10"/>
        <v>0</v>
      </c>
    </row>
    <row r="163" spans="1:9" ht="40.5">
      <c r="A163" s="12">
        <f t="shared" si="9"/>
      </c>
      <c r="B163" s="17">
        <v>149</v>
      </c>
      <c r="C163" s="14" t="s">
        <v>403</v>
      </c>
      <c r="D163" s="14" t="s">
        <v>18</v>
      </c>
      <c r="E163" s="16" t="s">
        <v>418</v>
      </c>
      <c r="F163" s="60">
        <v>500</v>
      </c>
      <c r="G163" s="61"/>
      <c r="H163" s="62">
        <f t="shared" si="11"/>
        <v>0</v>
      </c>
      <c r="I163" s="12">
        <f t="shared" si="10"/>
        <v>0</v>
      </c>
    </row>
    <row r="164" spans="1:9" ht="94.5">
      <c r="A164" s="12">
        <f t="shared" si="9"/>
      </c>
      <c r="B164" s="17">
        <v>150</v>
      </c>
      <c r="C164" s="14" t="s">
        <v>19</v>
      </c>
      <c r="D164" s="14" t="s">
        <v>20</v>
      </c>
      <c r="E164" s="16" t="s">
        <v>21</v>
      </c>
      <c r="F164" s="60">
        <v>500</v>
      </c>
      <c r="G164" s="61"/>
      <c r="H164" s="62">
        <f t="shared" si="11"/>
        <v>0</v>
      </c>
      <c r="I164" s="12">
        <f t="shared" si="10"/>
        <v>0</v>
      </c>
    </row>
    <row r="165" spans="1:9" ht="310.5">
      <c r="A165" s="12">
        <f t="shared" si="9"/>
      </c>
      <c r="B165" s="17">
        <v>151</v>
      </c>
      <c r="C165" s="14" t="s">
        <v>22</v>
      </c>
      <c r="D165" s="14" t="s">
        <v>23</v>
      </c>
      <c r="E165" s="16" t="s">
        <v>14</v>
      </c>
      <c r="F165" s="60">
        <v>200</v>
      </c>
      <c r="G165" s="61"/>
      <c r="H165" s="62">
        <f t="shared" si="11"/>
        <v>0</v>
      </c>
      <c r="I165" s="12">
        <f t="shared" si="10"/>
        <v>0</v>
      </c>
    </row>
    <row r="166" spans="1:9" ht="15" customHeight="1">
      <c r="A166" s="12">
        <f t="shared" si="9"/>
      </c>
      <c r="B166" s="54" t="s">
        <v>848</v>
      </c>
      <c r="C166" s="90" t="s">
        <v>717</v>
      </c>
      <c r="D166" s="90"/>
      <c r="E166" s="90"/>
      <c r="F166" s="90"/>
      <c r="G166" s="61"/>
      <c r="H166" s="77"/>
      <c r="I166" s="12">
        <f t="shared" si="10"/>
        <v>0</v>
      </c>
    </row>
    <row r="167" spans="1:9" ht="54">
      <c r="A167" s="12">
        <f t="shared" si="9"/>
      </c>
      <c r="B167" s="17">
        <v>152</v>
      </c>
      <c r="C167" s="14" t="s">
        <v>391</v>
      </c>
      <c r="D167" s="14" t="s">
        <v>589</v>
      </c>
      <c r="E167" s="16" t="s">
        <v>418</v>
      </c>
      <c r="F167" s="60">
        <v>30000</v>
      </c>
      <c r="G167" s="61"/>
      <c r="H167" s="62">
        <f aca="true" t="shared" si="12" ref="H167:H188">F167*G167</f>
        <v>0</v>
      </c>
      <c r="I167" s="12">
        <f t="shared" si="10"/>
        <v>0</v>
      </c>
    </row>
    <row r="168" spans="1:9" ht="40.5">
      <c r="A168" s="12">
        <f t="shared" si="9"/>
      </c>
      <c r="B168" s="17">
        <v>153</v>
      </c>
      <c r="C168" s="14" t="s">
        <v>971</v>
      </c>
      <c r="D168" s="33" t="s">
        <v>143</v>
      </c>
      <c r="E168" s="16" t="s">
        <v>418</v>
      </c>
      <c r="F168" s="60">
        <v>10000</v>
      </c>
      <c r="G168" s="61"/>
      <c r="H168" s="62">
        <f t="shared" si="12"/>
        <v>0</v>
      </c>
      <c r="I168" s="12">
        <f t="shared" si="10"/>
        <v>0</v>
      </c>
    </row>
    <row r="169" spans="1:9" ht="27">
      <c r="A169" s="12">
        <f t="shared" si="9"/>
      </c>
      <c r="B169" s="17">
        <v>154</v>
      </c>
      <c r="C169" s="14" t="s">
        <v>967</v>
      </c>
      <c r="D169" s="33" t="s">
        <v>981</v>
      </c>
      <c r="E169" s="16" t="s">
        <v>418</v>
      </c>
      <c r="F169" s="60">
        <v>5000</v>
      </c>
      <c r="G169" s="61"/>
      <c r="H169" s="62">
        <f t="shared" si="12"/>
        <v>0</v>
      </c>
      <c r="I169" s="12">
        <f t="shared" si="10"/>
        <v>0</v>
      </c>
    </row>
    <row r="170" spans="1:9" ht="27">
      <c r="A170" s="12">
        <f t="shared" si="9"/>
      </c>
      <c r="B170" s="17">
        <v>155</v>
      </c>
      <c r="C170" s="14" t="s">
        <v>499</v>
      </c>
      <c r="D170" s="14" t="s">
        <v>982</v>
      </c>
      <c r="E170" s="16" t="s">
        <v>418</v>
      </c>
      <c r="F170" s="60">
        <v>500</v>
      </c>
      <c r="G170" s="61"/>
      <c r="H170" s="62">
        <f t="shared" si="12"/>
        <v>0</v>
      </c>
      <c r="I170" s="12">
        <f t="shared" si="10"/>
        <v>0</v>
      </c>
    </row>
    <row r="171" spans="1:9" ht="27">
      <c r="A171" s="12">
        <f t="shared" si="9"/>
      </c>
      <c r="B171" s="17">
        <v>156</v>
      </c>
      <c r="C171" s="14" t="s">
        <v>487</v>
      </c>
      <c r="D171" s="14" t="s">
        <v>968</v>
      </c>
      <c r="E171" s="16" t="s">
        <v>418</v>
      </c>
      <c r="F171" s="14">
        <v>100</v>
      </c>
      <c r="G171" s="61"/>
      <c r="H171" s="62">
        <f t="shared" si="12"/>
        <v>0</v>
      </c>
      <c r="I171" s="12">
        <f t="shared" si="10"/>
        <v>0</v>
      </c>
    </row>
    <row r="172" spans="1:9" ht="27">
      <c r="A172" s="12">
        <f t="shared" si="9"/>
      </c>
      <c r="B172" s="17">
        <v>157</v>
      </c>
      <c r="C172" s="14" t="s">
        <v>340</v>
      </c>
      <c r="D172" s="14" t="s">
        <v>590</v>
      </c>
      <c r="E172" s="16" t="s">
        <v>418</v>
      </c>
      <c r="F172" s="14">
        <v>500</v>
      </c>
      <c r="G172" s="61"/>
      <c r="H172" s="62">
        <f t="shared" si="12"/>
        <v>0</v>
      </c>
      <c r="I172" s="12">
        <f t="shared" si="10"/>
        <v>0</v>
      </c>
    </row>
    <row r="173" spans="1:9" ht="27">
      <c r="A173" s="12">
        <f t="shared" si="9"/>
      </c>
      <c r="B173" s="17">
        <v>158</v>
      </c>
      <c r="C173" s="14" t="s">
        <v>983</v>
      </c>
      <c r="D173" s="14" t="s">
        <v>351</v>
      </c>
      <c r="E173" s="16" t="s">
        <v>418</v>
      </c>
      <c r="F173" s="14">
        <v>400</v>
      </c>
      <c r="G173" s="61"/>
      <c r="H173" s="62">
        <f t="shared" si="12"/>
        <v>0</v>
      </c>
      <c r="I173" s="12">
        <f t="shared" si="10"/>
        <v>0</v>
      </c>
    </row>
    <row r="174" spans="1:9" ht="27">
      <c r="A174" s="12">
        <f t="shared" si="9"/>
      </c>
      <c r="B174" s="17">
        <v>159</v>
      </c>
      <c r="C174" s="14" t="s">
        <v>984</v>
      </c>
      <c r="D174" s="14" t="s">
        <v>350</v>
      </c>
      <c r="E174" s="16" t="s">
        <v>418</v>
      </c>
      <c r="F174" s="60">
        <v>400</v>
      </c>
      <c r="G174" s="61"/>
      <c r="H174" s="62">
        <f t="shared" si="12"/>
        <v>0</v>
      </c>
      <c r="I174" s="12">
        <f t="shared" si="10"/>
        <v>0</v>
      </c>
    </row>
    <row r="175" spans="1:9" ht="27">
      <c r="A175" s="12">
        <f t="shared" si="9"/>
      </c>
      <c r="B175" s="17">
        <v>160</v>
      </c>
      <c r="C175" s="14" t="s">
        <v>985</v>
      </c>
      <c r="D175" s="14" t="s">
        <v>296</v>
      </c>
      <c r="E175" s="16" t="s">
        <v>418</v>
      </c>
      <c r="F175" s="14">
        <v>200</v>
      </c>
      <c r="G175" s="61"/>
      <c r="H175" s="62">
        <f t="shared" si="12"/>
        <v>0</v>
      </c>
      <c r="I175" s="12">
        <f t="shared" si="10"/>
        <v>0</v>
      </c>
    </row>
    <row r="176" spans="1:9" ht="40.5">
      <c r="A176" s="12">
        <f t="shared" si="9"/>
      </c>
      <c r="B176" s="17">
        <v>161</v>
      </c>
      <c r="C176" s="14" t="s">
        <v>969</v>
      </c>
      <c r="D176" s="14" t="s">
        <v>970</v>
      </c>
      <c r="E176" s="16" t="s">
        <v>418</v>
      </c>
      <c r="F176" s="14">
        <v>200</v>
      </c>
      <c r="G176" s="61"/>
      <c r="H176" s="62">
        <f t="shared" si="12"/>
        <v>0</v>
      </c>
      <c r="I176" s="12">
        <f t="shared" si="10"/>
        <v>0</v>
      </c>
    </row>
    <row r="177" spans="1:9" ht="94.5">
      <c r="A177" s="12">
        <f t="shared" si="9"/>
      </c>
      <c r="B177" s="17">
        <v>162</v>
      </c>
      <c r="C177" s="14" t="s">
        <v>1002</v>
      </c>
      <c r="D177" s="14" t="s">
        <v>1003</v>
      </c>
      <c r="E177" s="16" t="s">
        <v>418</v>
      </c>
      <c r="F177" s="14">
        <v>200</v>
      </c>
      <c r="G177" s="61"/>
      <c r="H177" s="62">
        <f t="shared" si="12"/>
        <v>0</v>
      </c>
      <c r="I177" s="12">
        <f t="shared" si="10"/>
        <v>0</v>
      </c>
    </row>
    <row r="178" spans="1:9" ht="40.5">
      <c r="A178" s="12">
        <f t="shared" si="9"/>
      </c>
      <c r="B178" s="17">
        <v>163</v>
      </c>
      <c r="C178" s="18" t="s">
        <v>363</v>
      </c>
      <c r="D178" s="14"/>
      <c r="E178" s="16" t="s">
        <v>418</v>
      </c>
      <c r="F178" s="14">
        <v>200</v>
      </c>
      <c r="G178" s="61"/>
      <c r="H178" s="62">
        <f t="shared" si="12"/>
        <v>0</v>
      </c>
      <c r="I178" s="12">
        <f t="shared" si="10"/>
        <v>0</v>
      </c>
    </row>
    <row r="179" spans="1:9" ht="40.5">
      <c r="A179" s="12">
        <f t="shared" si="9"/>
      </c>
      <c r="B179" s="17">
        <v>164</v>
      </c>
      <c r="C179" s="18" t="s">
        <v>364</v>
      </c>
      <c r="D179" s="14"/>
      <c r="E179" s="16" t="s">
        <v>418</v>
      </c>
      <c r="F179" s="14">
        <v>200</v>
      </c>
      <c r="G179" s="61"/>
      <c r="H179" s="62">
        <f t="shared" si="12"/>
        <v>0</v>
      </c>
      <c r="I179" s="12">
        <f t="shared" si="10"/>
        <v>0</v>
      </c>
    </row>
    <row r="180" spans="1:9" ht="15">
      <c r="A180" s="12">
        <f t="shared" si="9"/>
      </c>
      <c r="B180" s="17">
        <v>165</v>
      </c>
      <c r="C180" s="18" t="s">
        <v>954</v>
      </c>
      <c r="D180" s="14"/>
      <c r="E180" s="16" t="s">
        <v>418</v>
      </c>
      <c r="F180" s="14">
        <v>300</v>
      </c>
      <c r="G180" s="61"/>
      <c r="H180" s="62">
        <f t="shared" si="12"/>
        <v>0</v>
      </c>
      <c r="I180" s="12">
        <f t="shared" si="10"/>
        <v>0</v>
      </c>
    </row>
    <row r="181" spans="1:9" ht="27">
      <c r="A181" s="12">
        <f t="shared" si="9"/>
      </c>
      <c r="B181" s="17">
        <v>166</v>
      </c>
      <c r="C181" s="14" t="s">
        <v>687</v>
      </c>
      <c r="D181" s="14" t="s">
        <v>800</v>
      </c>
      <c r="E181" s="16" t="s">
        <v>418</v>
      </c>
      <c r="F181" s="14">
        <v>500</v>
      </c>
      <c r="G181" s="61"/>
      <c r="H181" s="62">
        <f t="shared" si="12"/>
        <v>0</v>
      </c>
      <c r="I181" s="12">
        <f t="shared" si="10"/>
        <v>0</v>
      </c>
    </row>
    <row r="182" spans="1:9" ht="27">
      <c r="A182" s="12">
        <f t="shared" si="9"/>
      </c>
      <c r="B182" s="17">
        <v>167</v>
      </c>
      <c r="C182" s="14" t="s">
        <v>687</v>
      </c>
      <c r="D182" s="14" t="s">
        <v>801</v>
      </c>
      <c r="E182" s="16" t="s">
        <v>418</v>
      </c>
      <c r="F182" s="14">
        <v>500</v>
      </c>
      <c r="G182" s="61"/>
      <c r="H182" s="62">
        <f t="shared" si="12"/>
        <v>0</v>
      </c>
      <c r="I182" s="12">
        <f t="shared" si="10"/>
        <v>0</v>
      </c>
    </row>
    <row r="183" spans="1:9" ht="15">
      <c r="A183" s="12">
        <f t="shared" si="9"/>
      </c>
      <c r="B183" s="17">
        <v>168</v>
      </c>
      <c r="C183" s="14" t="s">
        <v>689</v>
      </c>
      <c r="D183" s="14" t="s">
        <v>688</v>
      </c>
      <c r="E183" s="16" t="s">
        <v>418</v>
      </c>
      <c r="F183" s="14">
        <v>500</v>
      </c>
      <c r="G183" s="61"/>
      <c r="H183" s="62">
        <f t="shared" si="12"/>
        <v>0</v>
      </c>
      <c r="I183" s="12">
        <f t="shared" si="10"/>
        <v>0</v>
      </c>
    </row>
    <row r="184" spans="1:9" ht="27">
      <c r="A184" s="12">
        <f t="shared" si="9"/>
      </c>
      <c r="B184" s="17">
        <v>169</v>
      </c>
      <c r="C184" s="14" t="s">
        <v>974</v>
      </c>
      <c r="D184" s="14" t="s">
        <v>973</v>
      </c>
      <c r="E184" s="16" t="s">
        <v>418</v>
      </c>
      <c r="F184" s="14">
        <v>1500</v>
      </c>
      <c r="G184" s="61"/>
      <c r="H184" s="62">
        <f t="shared" si="12"/>
        <v>0</v>
      </c>
      <c r="I184" s="12">
        <f t="shared" si="10"/>
        <v>0</v>
      </c>
    </row>
    <row r="185" spans="1:9" ht="67.5">
      <c r="A185" s="12">
        <f t="shared" si="9"/>
      </c>
      <c r="B185" s="17">
        <v>170</v>
      </c>
      <c r="C185" s="14" t="s">
        <v>977</v>
      </c>
      <c r="D185" s="14" t="s">
        <v>976</v>
      </c>
      <c r="E185" s="16" t="s">
        <v>418</v>
      </c>
      <c r="F185" s="14">
        <v>1500</v>
      </c>
      <c r="G185" s="61"/>
      <c r="H185" s="62">
        <f t="shared" si="12"/>
        <v>0</v>
      </c>
      <c r="I185" s="12">
        <f t="shared" si="10"/>
        <v>0</v>
      </c>
    </row>
    <row r="186" spans="1:9" ht="67.5">
      <c r="A186" s="12">
        <f t="shared" si="9"/>
      </c>
      <c r="B186" s="17">
        <v>171</v>
      </c>
      <c r="C186" s="14" t="s">
        <v>975</v>
      </c>
      <c r="D186" s="14" t="s">
        <v>591</v>
      </c>
      <c r="E186" s="16" t="s">
        <v>418</v>
      </c>
      <c r="F186" s="14">
        <v>500</v>
      </c>
      <c r="G186" s="61"/>
      <c r="H186" s="62">
        <f t="shared" si="12"/>
        <v>0</v>
      </c>
      <c r="I186" s="12">
        <f t="shared" si="10"/>
        <v>0</v>
      </c>
    </row>
    <row r="187" spans="1:9" ht="67.5">
      <c r="A187" s="12">
        <f t="shared" si="9"/>
      </c>
      <c r="B187" s="17">
        <v>172</v>
      </c>
      <c r="C187" s="14" t="s">
        <v>978</v>
      </c>
      <c r="D187" s="14" t="s">
        <v>979</v>
      </c>
      <c r="E187" s="16" t="s">
        <v>418</v>
      </c>
      <c r="F187" s="60">
        <v>5000</v>
      </c>
      <c r="G187" s="61"/>
      <c r="H187" s="62">
        <f t="shared" si="12"/>
        <v>0</v>
      </c>
      <c r="I187" s="12">
        <f t="shared" si="10"/>
        <v>0</v>
      </c>
    </row>
    <row r="188" spans="1:9" ht="27">
      <c r="A188" s="12">
        <f t="shared" si="9"/>
      </c>
      <c r="B188" s="17">
        <v>173</v>
      </c>
      <c r="C188" s="14" t="s">
        <v>501</v>
      </c>
      <c r="D188" s="14" t="s">
        <v>986</v>
      </c>
      <c r="E188" s="16" t="s">
        <v>418</v>
      </c>
      <c r="F188" s="60">
        <v>10</v>
      </c>
      <c r="G188" s="61"/>
      <c r="H188" s="62">
        <f t="shared" si="12"/>
        <v>0</v>
      </c>
      <c r="I188" s="12">
        <f t="shared" si="10"/>
        <v>0</v>
      </c>
    </row>
    <row r="189" spans="1:9" ht="15">
      <c r="A189" s="12">
        <f t="shared" si="9"/>
      </c>
      <c r="B189" s="54" t="s">
        <v>849</v>
      </c>
      <c r="C189" s="89" t="s">
        <v>897</v>
      </c>
      <c r="D189" s="89"/>
      <c r="E189" s="89"/>
      <c r="F189" s="89"/>
      <c r="G189" s="61"/>
      <c r="H189" s="77"/>
      <c r="I189" s="12">
        <f t="shared" si="10"/>
        <v>0</v>
      </c>
    </row>
    <row r="190" spans="1:9" ht="135">
      <c r="A190" s="12">
        <f t="shared" si="9"/>
      </c>
      <c r="B190" s="17">
        <v>174</v>
      </c>
      <c r="C190" s="14" t="s">
        <v>199</v>
      </c>
      <c r="D190" s="14" t="s">
        <v>987</v>
      </c>
      <c r="E190" s="16" t="s">
        <v>418</v>
      </c>
      <c r="F190" s="60">
        <v>80000</v>
      </c>
      <c r="G190" s="61"/>
      <c r="H190" s="62">
        <f aca="true" t="shared" si="13" ref="H190:H220">F190*G190</f>
        <v>0</v>
      </c>
      <c r="I190" s="12">
        <f t="shared" si="10"/>
        <v>0</v>
      </c>
    </row>
    <row r="191" spans="1:9" ht="40.5">
      <c r="A191" s="12">
        <f t="shared" si="9"/>
      </c>
      <c r="B191" s="17">
        <v>175</v>
      </c>
      <c r="C191" s="14" t="s">
        <v>301</v>
      </c>
      <c r="D191" s="14" t="s">
        <v>502</v>
      </c>
      <c r="E191" s="16" t="s">
        <v>418</v>
      </c>
      <c r="F191" s="60">
        <v>10000</v>
      </c>
      <c r="G191" s="61"/>
      <c r="H191" s="62">
        <f t="shared" si="13"/>
        <v>0</v>
      </c>
      <c r="I191" s="12">
        <f t="shared" si="10"/>
        <v>0</v>
      </c>
    </row>
    <row r="192" spans="1:9" ht="40.5">
      <c r="A192" s="12">
        <f t="shared" si="9"/>
      </c>
      <c r="B192" s="17">
        <v>176</v>
      </c>
      <c r="C192" s="14" t="s">
        <v>301</v>
      </c>
      <c r="D192" s="18" t="s">
        <v>365</v>
      </c>
      <c r="E192" s="16" t="s">
        <v>418</v>
      </c>
      <c r="F192" s="60">
        <v>25000</v>
      </c>
      <c r="G192" s="61"/>
      <c r="H192" s="62">
        <f t="shared" si="13"/>
        <v>0</v>
      </c>
      <c r="I192" s="12">
        <f t="shared" si="10"/>
        <v>0</v>
      </c>
    </row>
    <row r="193" spans="1:9" ht="54">
      <c r="A193" s="12">
        <f t="shared" si="9"/>
      </c>
      <c r="B193" s="17">
        <v>177</v>
      </c>
      <c r="C193" s="14" t="s">
        <v>302</v>
      </c>
      <c r="D193" s="20" t="s">
        <v>804</v>
      </c>
      <c r="E193" s="16" t="s">
        <v>418</v>
      </c>
      <c r="F193" s="60">
        <v>2500</v>
      </c>
      <c r="G193" s="61"/>
      <c r="H193" s="62">
        <f t="shared" si="13"/>
        <v>0</v>
      </c>
      <c r="I193" s="12">
        <f t="shared" si="10"/>
        <v>0</v>
      </c>
    </row>
    <row r="194" spans="1:9" ht="40.5">
      <c r="A194" s="12">
        <f t="shared" si="9"/>
      </c>
      <c r="B194" s="17">
        <v>178</v>
      </c>
      <c r="C194" s="14" t="s">
        <v>130</v>
      </c>
      <c r="D194" s="14" t="s">
        <v>308</v>
      </c>
      <c r="E194" s="16" t="s">
        <v>418</v>
      </c>
      <c r="F194" s="60">
        <v>800</v>
      </c>
      <c r="G194" s="61"/>
      <c r="H194" s="62">
        <f t="shared" si="13"/>
        <v>0</v>
      </c>
      <c r="I194" s="12">
        <f t="shared" si="10"/>
        <v>0</v>
      </c>
    </row>
    <row r="195" spans="1:9" ht="40.5">
      <c r="A195" s="12">
        <f t="shared" si="9"/>
      </c>
      <c r="B195" s="17">
        <v>179</v>
      </c>
      <c r="C195" s="14" t="s">
        <v>303</v>
      </c>
      <c r="D195" s="14" t="s">
        <v>309</v>
      </c>
      <c r="E195" s="16" t="s">
        <v>418</v>
      </c>
      <c r="F195" s="60">
        <v>4000</v>
      </c>
      <c r="G195" s="61"/>
      <c r="H195" s="62">
        <f t="shared" si="13"/>
        <v>0</v>
      </c>
      <c r="I195" s="12">
        <f t="shared" si="10"/>
        <v>0</v>
      </c>
    </row>
    <row r="196" spans="1:9" ht="54">
      <c r="A196" s="12">
        <f t="shared" si="9"/>
      </c>
      <c r="B196" s="17">
        <v>180</v>
      </c>
      <c r="C196" s="14" t="s">
        <v>305</v>
      </c>
      <c r="D196" s="14" t="s">
        <v>312</v>
      </c>
      <c r="E196" s="16" t="s">
        <v>418</v>
      </c>
      <c r="F196" s="60">
        <v>100</v>
      </c>
      <c r="G196" s="61"/>
      <c r="H196" s="62">
        <f t="shared" si="13"/>
        <v>0</v>
      </c>
      <c r="I196" s="12">
        <f t="shared" si="10"/>
        <v>0</v>
      </c>
    </row>
    <row r="197" spans="1:9" ht="15">
      <c r="A197" s="12">
        <f t="shared" si="9"/>
      </c>
      <c r="B197" s="17">
        <v>181</v>
      </c>
      <c r="C197" s="14" t="s">
        <v>306</v>
      </c>
      <c r="D197" s="14" t="s">
        <v>310</v>
      </c>
      <c r="E197" s="16" t="s">
        <v>418</v>
      </c>
      <c r="F197" s="60">
        <v>400</v>
      </c>
      <c r="G197" s="61"/>
      <c r="H197" s="62">
        <f t="shared" si="13"/>
        <v>0</v>
      </c>
      <c r="I197" s="12">
        <f t="shared" si="10"/>
        <v>0</v>
      </c>
    </row>
    <row r="198" spans="1:9" ht="27">
      <c r="A198" s="12">
        <f t="shared" si="9"/>
      </c>
      <c r="B198" s="17">
        <v>182</v>
      </c>
      <c r="C198" s="14" t="s">
        <v>307</v>
      </c>
      <c r="D198" s="14" t="s">
        <v>311</v>
      </c>
      <c r="E198" s="16" t="s">
        <v>418</v>
      </c>
      <c r="F198" s="60">
        <v>25</v>
      </c>
      <c r="G198" s="61"/>
      <c r="H198" s="62">
        <f t="shared" si="13"/>
        <v>0</v>
      </c>
      <c r="I198" s="12">
        <f t="shared" si="10"/>
        <v>0</v>
      </c>
    </row>
    <row r="199" spans="1:9" ht="27">
      <c r="A199" s="12">
        <f t="shared" si="9"/>
      </c>
      <c r="B199" s="17">
        <v>183</v>
      </c>
      <c r="C199" s="14" t="s">
        <v>664</v>
      </c>
      <c r="D199" s="14"/>
      <c r="E199" s="16" t="s">
        <v>320</v>
      </c>
      <c r="F199" s="60">
        <v>100</v>
      </c>
      <c r="G199" s="61"/>
      <c r="H199" s="62">
        <f t="shared" si="13"/>
        <v>0</v>
      </c>
      <c r="I199" s="12">
        <f t="shared" si="10"/>
        <v>0</v>
      </c>
    </row>
    <row r="200" spans="1:9" ht="27">
      <c r="A200" s="12">
        <f t="shared" si="9"/>
      </c>
      <c r="B200" s="17">
        <v>184</v>
      </c>
      <c r="C200" s="14" t="s">
        <v>259</v>
      </c>
      <c r="D200" s="14"/>
      <c r="E200" s="16" t="s">
        <v>320</v>
      </c>
      <c r="F200" s="60">
        <v>300</v>
      </c>
      <c r="G200" s="61"/>
      <c r="H200" s="62">
        <f t="shared" si="13"/>
        <v>0</v>
      </c>
      <c r="I200" s="12">
        <f t="shared" si="10"/>
        <v>0</v>
      </c>
    </row>
    <row r="201" spans="1:9" ht="27">
      <c r="A201" s="12">
        <f t="shared" si="9"/>
      </c>
      <c r="B201" s="17">
        <v>185</v>
      </c>
      <c r="C201" s="14" t="s">
        <v>666</v>
      </c>
      <c r="D201" s="14"/>
      <c r="E201" s="16" t="s">
        <v>320</v>
      </c>
      <c r="F201" s="60">
        <v>50</v>
      </c>
      <c r="G201" s="61"/>
      <c r="H201" s="62">
        <f t="shared" si="13"/>
        <v>0</v>
      </c>
      <c r="I201" s="12">
        <f t="shared" si="10"/>
        <v>0</v>
      </c>
    </row>
    <row r="202" spans="1:9" ht="15">
      <c r="A202" s="12">
        <f t="shared" si="9"/>
      </c>
      <c r="B202" s="17">
        <v>186</v>
      </c>
      <c r="C202" s="14" t="s">
        <v>503</v>
      </c>
      <c r="D202" s="14"/>
      <c r="E202" s="16" t="s">
        <v>320</v>
      </c>
      <c r="F202" s="60">
        <v>300</v>
      </c>
      <c r="G202" s="61"/>
      <c r="H202" s="62">
        <f t="shared" si="13"/>
        <v>0</v>
      </c>
      <c r="I202" s="12">
        <f t="shared" si="10"/>
        <v>0</v>
      </c>
    </row>
    <row r="203" spans="1:9" ht="27">
      <c r="A203" s="12">
        <f aca="true" t="shared" si="14" ref="A203:A266">IF(G203&gt;0,$D$4,"")</f>
      </c>
      <c r="B203" s="17">
        <v>187</v>
      </c>
      <c r="C203" s="14" t="s">
        <v>313</v>
      </c>
      <c r="D203" s="14"/>
      <c r="E203" s="16" t="s">
        <v>320</v>
      </c>
      <c r="F203" s="60">
        <v>3000</v>
      </c>
      <c r="G203" s="61"/>
      <c r="H203" s="62">
        <f t="shared" si="13"/>
        <v>0</v>
      </c>
      <c r="I203" s="12">
        <f aca="true" t="shared" si="15" ref="I203:I266">IF(G203&gt;0,1,0)</f>
        <v>0</v>
      </c>
    </row>
    <row r="204" spans="1:9" ht="27">
      <c r="A204" s="12">
        <f t="shared" si="14"/>
      </c>
      <c r="B204" s="17">
        <v>188</v>
      </c>
      <c r="C204" s="14" t="s">
        <v>665</v>
      </c>
      <c r="D204" s="14"/>
      <c r="E204" s="16" t="s">
        <v>321</v>
      </c>
      <c r="F204" s="60">
        <v>250</v>
      </c>
      <c r="G204" s="61"/>
      <c r="H204" s="62">
        <f t="shared" si="13"/>
        <v>0</v>
      </c>
      <c r="I204" s="12">
        <f t="shared" si="15"/>
        <v>0</v>
      </c>
    </row>
    <row r="205" spans="1:9" ht="27">
      <c r="A205" s="12">
        <f t="shared" si="14"/>
      </c>
      <c r="B205" s="17">
        <v>189</v>
      </c>
      <c r="C205" s="14" t="s">
        <v>314</v>
      </c>
      <c r="D205" s="14"/>
      <c r="E205" s="16" t="s">
        <v>321</v>
      </c>
      <c r="F205" s="60">
        <v>400</v>
      </c>
      <c r="G205" s="61"/>
      <c r="H205" s="62">
        <f t="shared" si="13"/>
        <v>0</v>
      </c>
      <c r="I205" s="12">
        <f t="shared" si="15"/>
        <v>0</v>
      </c>
    </row>
    <row r="206" spans="1:9" ht="27">
      <c r="A206" s="12">
        <f t="shared" si="14"/>
      </c>
      <c r="B206" s="17">
        <v>190</v>
      </c>
      <c r="C206" s="14" t="s">
        <v>297</v>
      </c>
      <c r="D206" s="14"/>
      <c r="E206" s="16" t="s">
        <v>320</v>
      </c>
      <c r="F206" s="60">
        <v>30</v>
      </c>
      <c r="G206" s="61"/>
      <c r="H206" s="62">
        <f t="shared" si="13"/>
        <v>0</v>
      </c>
      <c r="I206" s="12">
        <f t="shared" si="15"/>
        <v>0</v>
      </c>
    </row>
    <row r="207" spans="1:9" ht="15">
      <c r="A207" s="12">
        <f t="shared" si="14"/>
      </c>
      <c r="B207" s="17">
        <v>191</v>
      </c>
      <c r="C207" s="14" t="s">
        <v>315</v>
      </c>
      <c r="D207" s="14"/>
      <c r="E207" s="16" t="s">
        <v>320</v>
      </c>
      <c r="F207" s="60">
        <v>50</v>
      </c>
      <c r="G207" s="61"/>
      <c r="H207" s="62">
        <f t="shared" si="13"/>
        <v>0</v>
      </c>
      <c r="I207" s="12">
        <f t="shared" si="15"/>
        <v>0</v>
      </c>
    </row>
    <row r="208" spans="1:9" ht="15">
      <c r="A208" s="12">
        <f t="shared" si="14"/>
      </c>
      <c r="B208" s="17">
        <v>192</v>
      </c>
      <c r="C208" s="14" t="s">
        <v>316</v>
      </c>
      <c r="D208" s="14"/>
      <c r="E208" s="16" t="s">
        <v>320</v>
      </c>
      <c r="F208" s="60">
        <v>1000</v>
      </c>
      <c r="G208" s="61"/>
      <c r="H208" s="62">
        <f t="shared" si="13"/>
        <v>0</v>
      </c>
      <c r="I208" s="12">
        <f t="shared" si="15"/>
        <v>0</v>
      </c>
    </row>
    <row r="209" spans="1:9" ht="27">
      <c r="A209" s="12">
        <f t="shared" si="14"/>
      </c>
      <c r="B209" s="17">
        <v>193</v>
      </c>
      <c r="C209" s="14" t="s">
        <v>285</v>
      </c>
      <c r="D209" s="14"/>
      <c r="E209" s="16" t="s">
        <v>321</v>
      </c>
      <c r="F209" s="60">
        <v>1000</v>
      </c>
      <c r="G209" s="61"/>
      <c r="H209" s="62">
        <f t="shared" si="13"/>
        <v>0</v>
      </c>
      <c r="I209" s="12">
        <f t="shared" si="15"/>
        <v>0</v>
      </c>
    </row>
    <row r="210" spans="1:9" ht="27">
      <c r="A210" s="12">
        <f t="shared" si="14"/>
      </c>
      <c r="B210" s="17">
        <v>194</v>
      </c>
      <c r="C210" s="14" t="s">
        <v>317</v>
      </c>
      <c r="D210" s="14"/>
      <c r="E210" s="16" t="s">
        <v>320</v>
      </c>
      <c r="F210" s="60">
        <v>150</v>
      </c>
      <c r="G210" s="61"/>
      <c r="H210" s="62">
        <f t="shared" si="13"/>
        <v>0</v>
      </c>
      <c r="I210" s="12">
        <f t="shared" si="15"/>
        <v>0</v>
      </c>
    </row>
    <row r="211" spans="1:9" ht="15">
      <c r="A211" s="12">
        <f t="shared" si="14"/>
      </c>
      <c r="B211" s="17">
        <v>195</v>
      </c>
      <c r="C211" s="14" t="s">
        <v>298</v>
      </c>
      <c r="D211" s="14"/>
      <c r="E211" s="16" t="s">
        <v>320</v>
      </c>
      <c r="F211" s="60">
        <v>100</v>
      </c>
      <c r="G211" s="61"/>
      <c r="H211" s="62">
        <f t="shared" si="13"/>
        <v>0</v>
      </c>
      <c r="I211" s="12">
        <f t="shared" si="15"/>
        <v>0</v>
      </c>
    </row>
    <row r="212" spans="1:9" ht="27">
      <c r="A212" s="12">
        <f t="shared" si="14"/>
      </c>
      <c r="B212" s="17">
        <v>196</v>
      </c>
      <c r="C212" s="14" t="s">
        <v>955</v>
      </c>
      <c r="D212" s="14"/>
      <c r="E212" s="16" t="s">
        <v>320</v>
      </c>
      <c r="F212" s="60">
        <v>250</v>
      </c>
      <c r="G212" s="61"/>
      <c r="H212" s="62">
        <f t="shared" si="13"/>
        <v>0</v>
      </c>
      <c r="I212" s="12">
        <f t="shared" si="15"/>
        <v>0</v>
      </c>
    </row>
    <row r="213" spans="1:9" ht="27">
      <c r="A213" s="12">
        <f t="shared" si="14"/>
      </c>
      <c r="B213" s="17">
        <v>197</v>
      </c>
      <c r="C213" s="14" t="s">
        <v>962</v>
      </c>
      <c r="D213" s="14"/>
      <c r="E213" s="16" t="s">
        <v>320</v>
      </c>
      <c r="F213" s="60">
        <v>1000</v>
      </c>
      <c r="G213" s="61"/>
      <c r="H213" s="62">
        <f t="shared" si="13"/>
        <v>0</v>
      </c>
      <c r="I213" s="12">
        <f t="shared" si="15"/>
        <v>0</v>
      </c>
    </row>
    <row r="214" spans="1:9" ht="27">
      <c r="A214" s="12">
        <f t="shared" si="14"/>
      </c>
      <c r="B214" s="17">
        <v>198</v>
      </c>
      <c r="C214" s="14" t="s">
        <v>299</v>
      </c>
      <c r="D214" s="14"/>
      <c r="E214" s="16" t="s">
        <v>320</v>
      </c>
      <c r="F214" s="60">
        <v>100</v>
      </c>
      <c r="G214" s="61"/>
      <c r="H214" s="62">
        <f t="shared" si="13"/>
        <v>0</v>
      </c>
      <c r="I214" s="12">
        <f t="shared" si="15"/>
        <v>0</v>
      </c>
    </row>
    <row r="215" spans="1:9" ht="27">
      <c r="A215" s="12">
        <f t="shared" si="14"/>
      </c>
      <c r="B215" s="17">
        <v>199</v>
      </c>
      <c r="C215" s="14" t="s">
        <v>964</v>
      </c>
      <c r="D215" s="14"/>
      <c r="E215" s="16" t="s">
        <v>321</v>
      </c>
      <c r="F215" s="60">
        <v>100</v>
      </c>
      <c r="G215" s="61"/>
      <c r="H215" s="62">
        <f t="shared" si="13"/>
        <v>0</v>
      </c>
      <c r="I215" s="12">
        <f t="shared" si="15"/>
        <v>0</v>
      </c>
    </row>
    <row r="216" spans="1:9" ht="27">
      <c r="A216" s="12">
        <f t="shared" si="14"/>
      </c>
      <c r="B216" s="17">
        <v>200</v>
      </c>
      <c r="C216" s="14" t="s">
        <v>963</v>
      </c>
      <c r="D216" s="14"/>
      <c r="E216" s="16" t="s">
        <v>321</v>
      </c>
      <c r="F216" s="60">
        <v>100</v>
      </c>
      <c r="G216" s="61"/>
      <c r="H216" s="62">
        <f t="shared" si="13"/>
        <v>0</v>
      </c>
      <c r="I216" s="12">
        <f t="shared" si="15"/>
        <v>0</v>
      </c>
    </row>
    <row r="217" spans="1:9" ht="15">
      <c r="A217" s="12">
        <f t="shared" si="14"/>
      </c>
      <c r="B217" s="17">
        <v>201</v>
      </c>
      <c r="C217" s="14" t="s">
        <v>318</v>
      </c>
      <c r="D217" s="14"/>
      <c r="E217" s="16" t="s">
        <v>371</v>
      </c>
      <c r="F217" s="60">
        <v>50</v>
      </c>
      <c r="G217" s="61"/>
      <c r="H217" s="62">
        <f t="shared" si="13"/>
        <v>0</v>
      </c>
      <c r="I217" s="12">
        <f t="shared" si="15"/>
        <v>0</v>
      </c>
    </row>
    <row r="218" spans="1:9" ht="27">
      <c r="A218" s="12">
        <f t="shared" si="14"/>
      </c>
      <c r="B218" s="17">
        <v>202</v>
      </c>
      <c r="C218" s="14" t="s">
        <v>721</v>
      </c>
      <c r="D218" s="14" t="s">
        <v>513</v>
      </c>
      <c r="E218" s="16" t="s">
        <v>514</v>
      </c>
      <c r="F218" s="60">
        <v>20</v>
      </c>
      <c r="G218" s="61"/>
      <c r="H218" s="62">
        <f t="shared" si="13"/>
        <v>0</v>
      </c>
      <c r="I218" s="12">
        <f t="shared" si="15"/>
        <v>0</v>
      </c>
    </row>
    <row r="219" spans="1:9" ht="15">
      <c r="A219" s="12">
        <f t="shared" si="14"/>
      </c>
      <c r="B219" s="17">
        <v>203</v>
      </c>
      <c r="C219" s="18" t="s">
        <v>813</v>
      </c>
      <c r="D219" s="14"/>
      <c r="E219" s="16" t="s">
        <v>418</v>
      </c>
      <c r="F219" s="60">
        <v>40</v>
      </c>
      <c r="G219" s="61"/>
      <c r="H219" s="62">
        <f t="shared" si="13"/>
        <v>0</v>
      </c>
      <c r="I219" s="12">
        <f t="shared" si="15"/>
        <v>0</v>
      </c>
    </row>
    <row r="220" spans="1:9" ht="27">
      <c r="A220" s="12">
        <f t="shared" si="14"/>
      </c>
      <c r="B220" s="17">
        <v>204</v>
      </c>
      <c r="C220" s="14" t="s">
        <v>319</v>
      </c>
      <c r="D220" s="14"/>
      <c r="E220" s="16" t="s">
        <v>200</v>
      </c>
      <c r="F220" s="60">
        <v>100</v>
      </c>
      <c r="G220" s="61"/>
      <c r="H220" s="62">
        <f t="shared" si="13"/>
        <v>0</v>
      </c>
      <c r="I220" s="12">
        <f t="shared" si="15"/>
        <v>0</v>
      </c>
    </row>
    <row r="221" spans="1:9" s="4" customFormat="1" ht="15">
      <c r="A221" s="12">
        <f t="shared" si="14"/>
      </c>
      <c r="B221" s="54" t="s">
        <v>850</v>
      </c>
      <c r="C221" s="92" t="s">
        <v>898</v>
      </c>
      <c r="D221" s="92"/>
      <c r="E221" s="92"/>
      <c r="F221" s="92"/>
      <c r="G221" s="61"/>
      <c r="H221" s="78"/>
      <c r="I221" s="12">
        <f t="shared" si="15"/>
        <v>0</v>
      </c>
    </row>
    <row r="222" spans="1:9" ht="15">
      <c r="A222" s="12">
        <f t="shared" si="14"/>
      </c>
      <c r="B222" s="54"/>
      <c r="C222" s="90" t="s">
        <v>718</v>
      </c>
      <c r="D222" s="90"/>
      <c r="E222" s="51"/>
      <c r="F222" s="53"/>
      <c r="G222" s="61"/>
      <c r="H222" s="77"/>
      <c r="I222" s="12">
        <f t="shared" si="15"/>
        <v>0</v>
      </c>
    </row>
    <row r="223" spans="1:9" ht="108">
      <c r="A223" s="12">
        <f t="shared" si="14"/>
      </c>
      <c r="B223" s="17">
        <v>205</v>
      </c>
      <c r="C223" s="14" t="s">
        <v>322</v>
      </c>
      <c r="D223" s="14" t="s">
        <v>234</v>
      </c>
      <c r="E223" s="16" t="s">
        <v>418</v>
      </c>
      <c r="F223" s="60">
        <v>20000</v>
      </c>
      <c r="G223" s="61"/>
      <c r="H223" s="62">
        <f aca="true" t="shared" si="16" ref="H223:H255">F223*G223</f>
        <v>0</v>
      </c>
      <c r="I223" s="12">
        <f t="shared" si="15"/>
        <v>0</v>
      </c>
    </row>
    <row r="224" spans="1:9" ht="108">
      <c r="A224" s="12">
        <f t="shared" si="14"/>
      </c>
      <c r="B224" s="17">
        <v>206</v>
      </c>
      <c r="C224" s="14" t="s">
        <v>323</v>
      </c>
      <c r="D224" s="14" t="s">
        <v>497</v>
      </c>
      <c r="E224" s="16" t="s">
        <v>418</v>
      </c>
      <c r="F224" s="60">
        <v>20000</v>
      </c>
      <c r="G224" s="61"/>
      <c r="H224" s="62">
        <f t="shared" si="16"/>
        <v>0</v>
      </c>
      <c r="I224" s="12">
        <f t="shared" si="15"/>
        <v>0</v>
      </c>
    </row>
    <row r="225" spans="1:9" ht="108">
      <c r="A225" s="12">
        <f t="shared" si="14"/>
      </c>
      <c r="B225" s="17">
        <v>207</v>
      </c>
      <c r="C225" s="14" t="s">
        <v>325</v>
      </c>
      <c r="D225" s="14" t="s">
        <v>244</v>
      </c>
      <c r="E225" s="16" t="s">
        <v>418</v>
      </c>
      <c r="F225" s="60">
        <v>30000</v>
      </c>
      <c r="G225" s="61"/>
      <c r="H225" s="62">
        <f t="shared" si="16"/>
        <v>0</v>
      </c>
      <c r="I225" s="12">
        <f t="shared" si="15"/>
        <v>0</v>
      </c>
    </row>
    <row r="226" spans="1:9" ht="108">
      <c r="A226" s="12">
        <f t="shared" si="14"/>
      </c>
      <c r="B226" s="17">
        <v>208</v>
      </c>
      <c r="C226" s="14" t="s">
        <v>326</v>
      </c>
      <c r="D226" s="14" t="s">
        <v>245</v>
      </c>
      <c r="E226" s="16" t="s">
        <v>418</v>
      </c>
      <c r="F226" s="60">
        <v>2500</v>
      </c>
      <c r="G226" s="61"/>
      <c r="H226" s="62">
        <f t="shared" si="16"/>
        <v>0</v>
      </c>
      <c r="I226" s="12">
        <f t="shared" si="15"/>
        <v>0</v>
      </c>
    </row>
    <row r="227" spans="1:9" ht="108">
      <c r="A227" s="12">
        <f t="shared" si="14"/>
      </c>
      <c r="B227" s="17">
        <v>209</v>
      </c>
      <c r="C227" s="14" t="s">
        <v>144</v>
      </c>
      <c r="D227" s="22" t="s">
        <v>618</v>
      </c>
      <c r="E227" s="16" t="s">
        <v>418</v>
      </c>
      <c r="F227" s="60">
        <v>3000</v>
      </c>
      <c r="G227" s="61"/>
      <c r="H227" s="62">
        <f t="shared" si="16"/>
        <v>0</v>
      </c>
      <c r="I227" s="12">
        <f t="shared" si="15"/>
        <v>0</v>
      </c>
    </row>
    <row r="228" spans="1:9" ht="94.5">
      <c r="A228" s="12">
        <f t="shared" si="14"/>
      </c>
      <c r="B228" s="17">
        <v>210</v>
      </c>
      <c r="C228" s="14" t="s">
        <v>247</v>
      </c>
      <c r="D228" s="18" t="s">
        <v>246</v>
      </c>
      <c r="E228" s="16" t="s">
        <v>418</v>
      </c>
      <c r="F228" s="60">
        <v>3000</v>
      </c>
      <c r="G228" s="61"/>
      <c r="H228" s="62">
        <f t="shared" si="16"/>
        <v>0</v>
      </c>
      <c r="I228" s="12">
        <f t="shared" si="15"/>
        <v>0</v>
      </c>
    </row>
    <row r="229" spans="1:9" ht="94.5">
      <c r="A229" s="12">
        <f t="shared" si="14"/>
      </c>
      <c r="B229" s="17">
        <v>211</v>
      </c>
      <c r="C229" s="14" t="s">
        <v>248</v>
      </c>
      <c r="D229" s="18" t="s">
        <v>246</v>
      </c>
      <c r="E229" s="16" t="s">
        <v>418</v>
      </c>
      <c r="F229" s="60">
        <v>3000</v>
      </c>
      <c r="G229" s="61"/>
      <c r="H229" s="62">
        <f t="shared" si="16"/>
        <v>0</v>
      </c>
      <c r="I229" s="12">
        <f t="shared" si="15"/>
        <v>0</v>
      </c>
    </row>
    <row r="230" spans="1:9" ht="81">
      <c r="A230" s="12">
        <f t="shared" si="14"/>
      </c>
      <c r="B230" s="17">
        <v>212</v>
      </c>
      <c r="C230" s="14" t="s">
        <v>129</v>
      </c>
      <c r="D230" s="14" t="s">
        <v>128</v>
      </c>
      <c r="E230" s="16" t="s">
        <v>418</v>
      </c>
      <c r="F230" s="60">
        <v>1000</v>
      </c>
      <c r="G230" s="61"/>
      <c r="H230" s="62">
        <f t="shared" si="16"/>
        <v>0</v>
      </c>
      <c r="I230" s="12">
        <f t="shared" si="15"/>
        <v>0</v>
      </c>
    </row>
    <row r="231" spans="1:9" ht="121.5">
      <c r="A231" s="12">
        <f t="shared" si="14"/>
      </c>
      <c r="B231" s="17">
        <v>213</v>
      </c>
      <c r="C231" s="14" t="s">
        <v>378</v>
      </c>
      <c r="D231" s="34" t="s">
        <v>504</v>
      </c>
      <c r="E231" s="16" t="s">
        <v>705</v>
      </c>
      <c r="F231" s="60">
        <v>20</v>
      </c>
      <c r="G231" s="61"/>
      <c r="H231" s="62">
        <f t="shared" si="16"/>
        <v>0</v>
      </c>
      <c r="I231" s="12">
        <f t="shared" si="15"/>
        <v>0</v>
      </c>
    </row>
    <row r="232" spans="1:9" ht="121.5">
      <c r="A232" s="12">
        <f t="shared" si="14"/>
      </c>
      <c r="B232" s="17">
        <v>214</v>
      </c>
      <c r="C232" s="14" t="s">
        <v>379</v>
      </c>
      <c r="D232" s="34" t="s">
        <v>764</v>
      </c>
      <c r="E232" s="16" t="s">
        <v>705</v>
      </c>
      <c r="F232" s="60">
        <v>40</v>
      </c>
      <c r="G232" s="61"/>
      <c r="H232" s="62">
        <f t="shared" si="16"/>
        <v>0</v>
      </c>
      <c r="I232" s="12">
        <f t="shared" si="15"/>
        <v>0</v>
      </c>
    </row>
    <row r="233" spans="1:9" ht="121.5">
      <c r="A233" s="12">
        <f t="shared" si="14"/>
      </c>
      <c r="B233" s="17">
        <v>215</v>
      </c>
      <c r="C233" s="14" t="s">
        <v>327</v>
      </c>
      <c r="D233" s="14" t="s">
        <v>406</v>
      </c>
      <c r="E233" s="16" t="s">
        <v>334</v>
      </c>
      <c r="F233" s="60">
        <v>4000</v>
      </c>
      <c r="G233" s="61"/>
      <c r="H233" s="62">
        <f t="shared" si="16"/>
        <v>0</v>
      </c>
      <c r="I233" s="12">
        <f t="shared" si="15"/>
        <v>0</v>
      </c>
    </row>
    <row r="234" spans="1:9" ht="121.5">
      <c r="A234" s="12">
        <f t="shared" si="14"/>
      </c>
      <c r="B234" s="17">
        <v>216</v>
      </c>
      <c r="C234" s="14" t="s">
        <v>328</v>
      </c>
      <c r="D234" s="14" t="s">
        <v>407</v>
      </c>
      <c r="E234" s="16" t="s">
        <v>418</v>
      </c>
      <c r="F234" s="60">
        <v>4000</v>
      </c>
      <c r="G234" s="61"/>
      <c r="H234" s="62">
        <f t="shared" si="16"/>
        <v>0</v>
      </c>
      <c r="I234" s="12">
        <f t="shared" si="15"/>
        <v>0</v>
      </c>
    </row>
    <row r="235" spans="1:9" ht="121.5">
      <c r="A235" s="12">
        <f t="shared" si="14"/>
      </c>
      <c r="B235" s="17">
        <v>217</v>
      </c>
      <c r="C235" s="14" t="s">
        <v>329</v>
      </c>
      <c r="D235" s="14" t="s">
        <v>408</v>
      </c>
      <c r="E235" s="16" t="s">
        <v>418</v>
      </c>
      <c r="F235" s="60">
        <v>1500</v>
      </c>
      <c r="G235" s="61"/>
      <c r="H235" s="62">
        <f t="shared" si="16"/>
        <v>0</v>
      </c>
      <c r="I235" s="12">
        <f t="shared" si="15"/>
        <v>0</v>
      </c>
    </row>
    <row r="236" spans="1:9" ht="27">
      <c r="A236" s="12">
        <f t="shared" si="14"/>
      </c>
      <c r="B236" s="17">
        <v>218</v>
      </c>
      <c r="C236" s="14" t="s">
        <v>505</v>
      </c>
      <c r="D236" s="14"/>
      <c r="E236" s="16" t="s">
        <v>418</v>
      </c>
      <c r="F236" s="60">
        <v>2500</v>
      </c>
      <c r="G236" s="61"/>
      <c r="H236" s="62">
        <f t="shared" si="16"/>
        <v>0</v>
      </c>
      <c r="I236" s="12">
        <f t="shared" si="15"/>
        <v>0</v>
      </c>
    </row>
    <row r="237" spans="1:9" ht="108">
      <c r="A237" s="12">
        <f t="shared" si="14"/>
      </c>
      <c r="B237" s="17">
        <v>219</v>
      </c>
      <c r="C237" s="14" t="s">
        <v>330</v>
      </c>
      <c r="D237" s="14" t="s">
        <v>903</v>
      </c>
      <c r="E237" s="16" t="s">
        <v>965</v>
      </c>
      <c r="F237" s="60">
        <v>2000000</v>
      </c>
      <c r="G237" s="61"/>
      <c r="H237" s="62">
        <f t="shared" si="16"/>
        <v>0</v>
      </c>
      <c r="I237" s="12">
        <f t="shared" si="15"/>
        <v>0</v>
      </c>
    </row>
    <row r="238" spans="1:9" ht="15">
      <c r="A238" s="12">
        <f t="shared" si="14"/>
      </c>
      <c r="B238" s="17">
        <v>220</v>
      </c>
      <c r="C238" s="14" t="s">
        <v>331</v>
      </c>
      <c r="D238" s="14"/>
      <c r="E238" s="16" t="s">
        <v>965</v>
      </c>
      <c r="F238" s="60">
        <v>3000000</v>
      </c>
      <c r="G238" s="61"/>
      <c r="H238" s="62">
        <f t="shared" si="16"/>
        <v>0</v>
      </c>
      <c r="I238" s="12">
        <f t="shared" si="15"/>
        <v>0</v>
      </c>
    </row>
    <row r="239" spans="1:9" ht="94.5">
      <c r="A239" s="12">
        <f t="shared" si="14"/>
      </c>
      <c r="B239" s="17">
        <v>221</v>
      </c>
      <c r="C239" s="14" t="s">
        <v>332</v>
      </c>
      <c r="D239" s="14" t="s">
        <v>824</v>
      </c>
      <c r="E239" s="16" t="s">
        <v>335</v>
      </c>
      <c r="F239" s="60">
        <v>200000</v>
      </c>
      <c r="G239" s="61"/>
      <c r="H239" s="62">
        <f t="shared" si="16"/>
        <v>0</v>
      </c>
      <c r="I239" s="12">
        <f t="shared" si="15"/>
        <v>0</v>
      </c>
    </row>
    <row r="240" spans="1:9" ht="121.5">
      <c r="A240" s="12">
        <f t="shared" si="14"/>
      </c>
      <c r="B240" s="17">
        <v>222</v>
      </c>
      <c r="C240" s="14" t="s">
        <v>710</v>
      </c>
      <c r="D240" s="18" t="s">
        <v>709</v>
      </c>
      <c r="E240" s="16" t="s">
        <v>418</v>
      </c>
      <c r="F240" s="60">
        <v>500000</v>
      </c>
      <c r="G240" s="61"/>
      <c r="H240" s="62">
        <f t="shared" si="16"/>
        <v>0</v>
      </c>
      <c r="I240" s="12">
        <f t="shared" si="15"/>
        <v>0</v>
      </c>
    </row>
    <row r="241" spans="1:9" ht="121.5">
      <c r="A241" s="12">
        <f t="shared" si="14"/>
      </c>
      <c r="B241" s="17">
        <v>223</v>
      </c>
      <c r="C241" s="14" t="s">
        <v>523</v>
      </c>
      <c r="D241" s="18" t="s">
        <v>619</v>
      </c>
      <c r="E241" s="16" t="s">
        <v>418</v>
      </c>
      <c r="F241" s="60">
        <v>50000</v>
      </c>
      <c r="G241" s="61"/>
      <c r="H241" s="62">
        <f t="shared" si="16"/>
        <v>0</v>
      </c>
      <c r="I241" s="12">
        <f t="shared" si="15"/>
        <v>0</v>
      </c>
    </row>
    <row r="242" spans="1:9" ht="121.5">
      <c r="A242" s="12">
        <f t="shared" si="14"/>
      </c>
      <c r="B242" s="17">
        <v>224</v>
      </c>
      <c r="C242" s="14" t="s">
        <v>537</v>
      </c>
      <c r="D242" s="18" t="s">
        <v>620</v>
      </c>
      <c r="E242" s="16" t="s">
        <v>418</v>
      </c>
      <c r="F242" s="60">
        <v>50000</v>
      </c>
      <c r="G242" s="61"/>
      <c r="H242" s="62">
        <f t="shared" si="16"/>
        <v>0</v>
      </c>
      <c r="I242" s="12">
        <f t="shared" si="15"/>
        <v>0</v>
      </c>
    </row>
    <row r="243" spans="1:9" ht="121.5">
      <c r="A243" s="12">
        <f t="shared" si="14"/>
      </c>
      <c r="B243" s="17">
        <v>225</v>
      </c>
      <c r="C243" s="14" t="s">
        <v>802</v>
      </c>
      <c r="D243" s="18" t="s">
        <v>506</v>
      </c>
      <c r="E243" s="16" t="s">
        <v>418</v>
      </c>
      <c r="F243" s="60">
        <v>1000000</v>
      </c>
      <c r="G243" s="61"/>
      <c r="H243" s="62">
        <f t="shared" si="16"/>
        <v>0</v>
      </c>
      <c r="I243" s="12">
        <f t="shared" si="15"/>
        <v>0</v>
      </c>
    </row>
    <row r="244" spans="1:9" ht="121.5">
      <c r="A244" s="12">
        <f t="shared" si="14"/>
      </c>
      <c r="B244" s="17">
        <v>226</v>
      </c>
      <c r="C244" s="14" t="s">
        <v>366</v>
      </c>
      <c r="D244" s="18" t="s">
        <v>186</v>
      </c>
      <c r="E244" s="16" t="s">
        <v>418</v>
      </c>
      <c r="F244" s="60">
        <v>300000</v>
      </c>
      <c r="G244" s="61"/>
      <c r="H244" s="62">
        <f t="shared" si="16"/>
        <v>0</v>
      </c>
      <c r="I244" s="12">
        <f t="shared" si="15"/>
        <v>0</v>
      </c>
    </row>
    <row r="245" spans="1:9" ht="121.5">
      <c r="A245" s="12">
        <f t="shared" si="14"/>
      </c>
      <c r="B245" s="17">
        <v>227</v>
      </c>
      <c r="C245" s="14" t="s">
        <v>463</v>
      </c>
      <c r="D245" s="18" t="s">
        <v>507</v>
      </c>
      <c r="E245" s="16" t="s">
        <v>418</v>
      </c>
      <c r="F245" s="60">
        <v>400000</v>
      </c>
      <c r="G245" s="61"/>
      <c r="H245" s="62">
        <f t="shared" si="16"/>
        <v>0</v>
      </c>
      <c r="I245" s="12">
        <f t="shared" si="15"/>
        <v>0</v>
      </c>
    </row>
    <row r="246" spans="1:9" ht="121.5">
      <c r="A246" s="12">
        <f t="shared" si="14"/>
      </c>
      <c r="B246" s="17">
        <v>228</v>
      </c>
      <c r="C246" s="14" t="s">
        <v>462</v>
      </c>
      <c r="D246" s="18" t="s">
        <v>508</v>
      </c>
      <c r="E246" s="16" t="s">
        <v>418</v>
      </c>
      <c r="F246" s="60">
        <v>600000</v>
      </c>
      <c r="G246" s="61"/>
      <c r="H246" s="62">
        <f t="shared" si="16"/>
        <v>0</v>
      </c>
      <c r="I246" s="12">
        <f t="shared" si="15"/>
        <v>0</v>
      </c>
    </row>
    <row r="247" spans="1:9" ht="121.5">
      <c r="A247" s="12">
        <f t="shared" si="14"/>
      </c>
      <c r="B247" s="17">
        <v>229</v>
      </c>
      <c r="C247" s="14" t="s">
        <v>384</v>
      </c>
      <c r="D247" s="18" t="s">
        <v>509</v>
      </c>
      <c r="E247" s="16" t="s">
        <v>418</v>
      </c>
      <c r="F247" s="60">
        <v>100000</v>
      </c>
      <c r="G247" s="61"/>
      <c r="H247" s="62">
        <f t="shared" si="16"/>
        <v>0</v>
      </c>
      <c r="I247" s="12">
        <f t="shared" si="15"/>
        <v>0</v>
      </c>
    </row>
    <row r="248" spans="1:9" ht="121.5">
      <c r="A248" s="12">
        <f t="shared" si="14"/>
      </c>
      <c r="B248" s="17">
        <v>230</v>
      </c>
      <c r="C248" s="14" t="s">
        <v>287</v>
      </c>
      <c r="D248" s="18" t="s">
        <v>510</v>
      </c>
      <c r="E248" s="16" t="s">
        <v>418</v>
      </c>
      <c r="F248" s="60">
        <v>100000</v>
      </c>
      <c r="G248" s="61"/>
      <c r="H248" s="62">
        <f t="shared" si="16"/>
        <v>0</v>
      </c>
      <c r="I248" s="12">
        <f t="shared" si="15"/>
        <v>0</v>
      </c>
    </row>
    <row r="249" spans="1:9" ht="135">
      <c r="A249" s="12">
        <f t="shared" si="14"/>
      </c>
      <c r="B249" s="17">
        <v>231</v>
      </c>
      <c r="C249" s="14" t="s">
        <v>901</v>
      </c>
      <c r="D249" s="22" t="s">
        <v>341</v>
      </c>
      <c r="E249" s="16" t="s">
        <v>418</v>
      </c>
      <c r="F249" s="60">
        <v>50000</v>
      </c>
      <c r="G249" s="61"/>
      <c r="H249" s="62">
        <f t="shared" si="16"/>
        <v>0</v>
      </c>
      <c r="I249" s="12">
        <f t="shared" si="15"/>
        <v>0</v>
      </c>
    </row>
    <row r="250" spans="1:9" ht="54">
      <c r="A250" s="12">
        <f t="shared" si="14"/>
      </c>
      <c r="B250" s="17">
        <v>232</v>
      </c>
      <c r="C250" s="14" t="s">
        <v>997</v>
      </c>
      <c r="D250" s="22" t="s">
        <v>996</v>
      </c>
      <c r="E250" s="16" t="s">
        <v>418</v>
      </c>
      <c r="F250" s="60">
        <v>10000</v>
      </c>
      <c r="G250" s="61"/>
      <c r="H250" s="62">
        <f t="shared" si="16"/>
        <v>0</v>
      </c>
      <c r="I250" s="12">
        <f t="shared" si="15"/>
        <v>0</v>
      </c>
    </row>
    <row r="251" spans="1:9" ht="54">
      <c r="A251" s="12">
        <f t="shared" si="14"/>
      </c>
      <c r="B251" s="17">
        <v>233</v>
      </c>
      <c r="C251" s="14" t="s">
        <v>998</v>
      </c>
      <c r="D251" s="22" t="s">
        <v>996</v>
      </c>
      <c r="E251" s="16" t="s">
        <v>418</v>
      </c>
      <c r="F251" s="60">
        <v>20000</v>
      </c>
      <c r="G251" s="61"/>
      <c r="H251" s="62">
        <f t="shared" si="16"/>
        <v>0</v>
      </c>
      <c r="I251" s="12">
        <f t="shared" si="15"/>
        <v>0</v>
      </c>
    </row>
    <row r="252" spans="1:9" ht="54">
      <c r="A252" s="12">
        <f t="shared" si="14"/>
      </c>
      <c r="B252" s="17">
        <v>234</v>
      </c>
      <c r="C252" s="14" t="s">
        <v>999</v>
      </c>
      <c r="D252" s="22" t="s">
        <v>996</v>
      </c>
      <c r="E252" s="16" t="s">
        <v>418</v>
      </c>
      <c r="F252" s="60">
        <v>20000</v>
      </c>
      <c r="G252" s="61"/>
      <c r="H252" s="62">
        <f t="shared" si="16"/>
        <v>0</v>
      </c>
      <c r="I252" s="12">
        <f t="shared" si="15"/>
        <v>0</v>
      </c>
    </row>
    <row r="253" spans="1:9" ht="67.5">
      <c r="A253" s="12">
        <f t="shared" si="14"/>
      </c>
      <c r="B253" s="17">
        <v>235</v>
      </c>
      <c r="C253" s="14" t="s">
        <v>348</v>
      </c>
      <c r="D253" s="18" t="s">
        <v>347</v>
      </c>
      <c r="E253" s="16" t="s">
        <v>418</v>
      </c>
      <c r="F253" s="60">
        <v>2000</v>
      </c>
      <c r="G253" s="61"/>
      <c r="H253" s="62">
        <f t="shared" si="16"/>
        <v>0</v>
      </c>
      <c r="I253" s="12">
        <f t="shared" si="15"/>
        <v>0</v>
      </c>
    </row>
    <row r="254" spans="1:9" ht="81">
      <c r="A254" s="12">
        <f t="shared" si="14"/>
      </c>
      <c r="B254" s="17">
        <v>236</v>
      </c>
      <c r="C254" s="18" t="s">
        <v>780</v>
      </c>
      <c r="D254" s="35" t="s">
        <v>781</v>
      </c>
      <c r="E254" s="16" t="s">
        <v>418</v>
      </c>
      <c r="F254" s="60">
        <v>2000</v>
      </c>
      <c r="G254" s="61"/>
      <c r="H254" s="62">
        <f t="shared" si="16"/>
        <v>0</v>
      </c>
      <c r="I254" s="12">
        <f t="shared" si="15"/>
        <v>0</v>
      </c>
    </row>
    <row r="255" spans="1:9" ht="67.5">
      <c r="A255" s="12">
        <f t="shared" si="14"/>
      </c>
      <c r="B255" s="17">
        <v>237</v>
      </c>
      <c r="C255" s="36" t="s">
        <v>782</v>
      </c>
      <c r="D255" s="18" t="s">
        <v>783</v>
      </c>
      <c r="E255" s="16" t="s">
        <v>418</v>
      </c>
      <c r="F255" s="60">
        <v>2000</v>
      </c>
      <c r="G255" s="61"/>
      <c r="H255" s="62">
        <f t="shared" si="16"/>
        <v>0</v>
      </c>
      <c r="I255" s="12">
        <f t="shared" si="15"/>
        <v>0</v>
      </c>
    </row>
    <row r="256" spans="1:9" ht="15">
      <c r="A256" s="12">
        <f t="shared" si="14"/>
      </c>
      <c r="B256" s="54"/>
      <c r="C256" s="90" t="s">
        <v>719</v>
      </c>
      <c r="D256" s="90"/>
      <c r="E256" s="51"/>
      <c r="F256" s="53"/>
      <c r="G256" s="61"/>
      <c r="H256" s="77"/>
      <c r="I256" s="12">
        <f t="shared" si="15"/>
        <v>0</v>
      </c>
    </row>
    <row r="257" spans="1:9" ht="67.5">
      <c r="A257" s="12">
        <f t="shared" si="14"/>
      </c>
      <c r="B257" s="17">
        <v>238</v>
      </c>
      <c r="C257" s="22" t="s">
        <v>995</v>
      </c>
      <c r="D257" s="37" t="s">
        <v>992</v>
      </c>
      <c r="E257" s="16" t="s">
        <v>418</v>
      </c>
      <c r="F257" s="14">
        <v>20000</v>
      </c>
      <c r="G257" s="61"/>
      <c r="H257" s="62">
        <f aca="true" t="shared" si="17" ref="H257:H289">F257*G257</f>
        <v>0</v>
      </c>
      <c r="I257" s="12">
        <f t="shared" si="15"/>
        <v>0</v>
      </c>
    </row>
    <row r="258" spans="1:9" ht="67.5">
      <c r="A258" s="12">
        <f t="shared" si="14"/>
      </c>
      <c r="B258" s="17">
        <v>239</v>
      </c>
      <c r="C258" s="22" t="s">
        <v>993</v>
      </c>
      <c r="D258" s="37" t="s">
        <v>992</v>
      </c>
      <c r="E258" s="16" t="s">
        <v>418</v>
      </c>
      <c r="F258" s="14">
        <v>15000</v>
      </c>
      <c r="G258" s="61"/>
      <c r="H258" s="62">
        <f t="shared" si="17"/>
        <v>0</v>
      </c>
      <c r="I258" s="12">
        <f t="shared" si="15"/>
        <v>0</v>
      </c>
    </row>
    <row r="259" spans="1:9" ht="67.5">
      <c r="A259" s="12">
        <f t="shared" si="14"/>
      </c>
      <c r="B259" s="17">
        <v>240</v>
      </c>
      <c r="C259" s="22" t="s">
        <v>994</v>
      </c>
      <c r="D259" s="37" t="s">
        <v>991</v>
      </c>
      <c r="E259" s="16" t="s">
        <v>418</v>
      </c>
      <c r="F259" s="14">
        <v>15000</v>
      </c>
      <c r="G259" s="61"/>
      <c r="H259" s="62">
        <f t="shared" si="17"/>
        <v>0</v>
      </c>
      <c r="I259" s="12">
        <f t="shared" si="15"/>
        <v>0</v>
      </c>
    </row>
    <row r="260" spans="1:9" ht="40.5">
      <c r="A260" s="12">
        <f t="shared" si="14"/>
      </c>
      <c r="B260" s="17">
        <v>241</v>
      </c>
      <c r="C260" s="14" t="s">
        <v>292</v>
      </c>
      <c r="D260" s="14" t="s">
        <v>651</v>
      </c>
      <c r="E260" s="16" t="s">
        <v>418</v>
      </c>
      <c r="F260" s="60">
        <v>150</v>
      </c>
      <c r="G260" s="61"/>
      <c r="H260" s="62">
        <f t="shared" si="17"/>
        <v>0</v>
      </c>
      <c r="I260" s="12">
        <f t="shared" si="15"/>
        <v>0</v>
      </c>
    </row>
    <row r="261" spans="1:9" ht="94.5">
      <c r="A261" s="12">
        <f t="shared" si="14"/>
      </c>
      <c r="B261" s="17">
        <v>242</v>
      </c>
      <c r="C261" s="31" t="s">
        <v>253</v>
      </c>
      <c r="D261" s="31" t="s">
        <v>346</v>
      </c>
      <c r="E261" s="16" t="s">
        <v>418</v>
      </c>
      <c r="F261" s="60">
        <v>1000</v>
      </c>
      <c r="G261" s="61"/>
      <c r="H261" s="62">
        <f t="shared" si="17"/>
        <v>0</v>
      </c>
      <c r="I261" s="12">
        <f t="shared" si="15"/>
        <v>0</v>
      </c>
    </row>
    <row r="262" spans="1:9" ht="94.5">
      <c r="A262" s="12">
        <f t="shared" si="14"/>
      </c>
      <c r="B262" s="17">
        <v>243</v>
      </c>
      <c r="C262" s="38" t="s">
        <v>254</v>
      </c>
      <c r="D262" s="31" t="s">
        <v>540</v>
      </c>
      <c r="E262" s="16" t="s">
        <v>418</v>
      </c>
      <c r="F262" s="60">
        <v>1000</v>
      </c>
      <c r="G262" s="61"/>
      <c r="H262" s="62">
        <f t="shared" si="17"/>
        <v>0</v>
      </c>
      <c r="I262" s="12">
        <f t="shared" si="15"/>
        <v>0</v>
      </c>
    </row>
    <row r="263" spans="1:9" ht="67.5">
      <c r="A263" s="12">
        <f t="shared" si="14"/>
      </c>
      <c r="B263" s="17">
        <v>244</v>
      </c>
      <c r="C263" s="14" t="s">
        <v>647</v>
      </c>
      <c r="D263" s="14" t="s">
        <v>826</v>
      </c>
      <c r="E263" s="16" t="s">
        <v>418</v>
      </c>
      <c r="F263" s="60">
        <v>200</v>
      </c>
      <c r="G263" s="61"/>
      <c r="H263" s="62">
        <f t="shared" si="17"/>
        <v>0</v>
      </c>
      <c r="I263" s="12">
        <f t="shared" si="15"/>
        <v>0</v>
      </c>
    </row>
    <row r="264" spans="1:9" ht="27">
      <c r="A264" s="12">
        <f t="shared" si="14"/>
      </c>
      <c r="B264" s="17">
        <v>245</v>
      </c>
      <c r="C264" s="14" t="s">
        <v>743</v>
      </c>
      <c r="D264" s="20" t="s">
        <v>805</v>
      </c>
      <c r="E264" s="16" t="s">
        <v>418</v>
      </c>
      <c r="F264" s="60">
        <v>200</v>
      </c>
      <c r="G264" s="61"/>
      <c r="H264" s="62">
        <f t="shared" si="17"/>
        <v>0</v>
      </c>
      <c r="I264" s="12">
        <f t="shared" si="15"/>
        <v>0</v>
      </c>
    </row>
    <row r="265" spans="1:9" ht="108">
      <c r="A265" s="12">
        <f t="shared" si="14"/>
      </c>
      <c r="B265" s="17">
        <v>246</v>
      </c>
      <c r="C265" s="14" t="s">
        <v>648</v>
      </c>
      <c r="D265" s="14" t="s">
        <v>553</v>
      </c>
      <c r="E265" s="16" t="s">
        <v>418</v>
      </c>
      <c r="F265" s="60">
        <v>50</v>
      </c>
      <c r="G265" s="61"/>
      <c r="H265" s="62">
        <f t="shared" si="17"/>
        <v>0</v>
      </c>
      <c r="I265" s="12">
        <f t="shared" si="15"/>
        <v>0</v>
      </c>
    </row>
    <row r="266" spans="1:9" ht="94.5">
      <c r="A266" s="12">
        <f t="shared" si="14"/>
      </c>
      <c r="B266" s="17">
        <v>247</v>
      </c>
      <c r="C266" s="34" t="s">
        <v>412</v>
      </c>
      <c r="D266" s="34" t="s">
        <v>644</v>
      </c>
      <c r="E266" s="16" t="s">
        <v>418</v>
      </c>
      <c r="F266" s="60">
        <v>100</v>
      </c>
      <c r="G266" s="61"/>
      <c r="H266" s="62">
        <f t="shared" si="17"/>
        <v>0</v>
      </c>
      <c r="I266" s="12">
        <f t="shared" si="15"/>
        <v>0</v>
      </c>
    </row>
    <row r="267" spans="1:9" ht="94.5">
      <c r="A267" s="12">
        <f aca="true" t="shared" si="18" ref="A267:A330">IF(G267&gt;0,$D$4,"")</f>
      </c>
      <c r="B267" s="17">
        <v>248</v>
      </c>
      <c r="C267" s="34" t="s">
        <v>645</v>
      </c>
      <c r="D267" s="34" t="s">
        <v>644</v>
      </c>
      <c r="E267" s="16" t="s">
        <v>418</v>
      </c>
      <c r="F267" s="60">
        <v>100</v>
      </c>
      <c r="G267" s="61"/>
      <c r="H267" s="62">
        <f t="shared" si="17"/>
        <v>0</v>
      </c>
      <c r="I267" s="12">
        <f aca="true" t="shared" si="19" ref="I267:I330">IF(G267&gt;0,1,0)</f>
        <v>0</v>
      </c>
    </row>
    <row r="268" spans="1:9" ht="121.5">
      <c r="A268" s="12">
        <f t="shared" si="18"/>
      </c>
      <c r="B268" s="17">
        <v>249</v>
      </c>
      <c r="C268" s="14" t="s">
        <v>650</v>
      </c>
      <c r="D268" s="18" t="s">
        <v>784</v>
      </c>
      <c r="E268" s="16" t="s">
        <v>418</v>
      </c>
      <c r="F268" s="60">
        <v>200</v>
      </c>
      <c r="G268" s="61"/>
      <c r="H268" s="62">
        <f t="shared" si="17"/>
        <v>0</v>
      </c>
      <c r="I268" s="12">
        <f t="shared" si="19"/>
        <v>0</v>
      </c>
    </row>
    <row r="269" spans="1:9" ht="135">
      <c r="A269" s="12">
        <f t="shared" si="18"/>
      </c>
      <c r="B269" s="17">
        <v>250</v>
      </c>
      <c r="C269" s="34" t="s">
        <v>426</v>
      </c>
      <c r="D269" s="18" t="s">
        <v>621</v>
      </c>
      <c r="E269" s="16" t="s">
        <v>418</v>
      </c>
      <c r="F269" s="60">
        <v>1000</v>
      </c>
      <c r="G269" s="61"/>
      <c r="H269" s="62">
        <f t="shared" si="17"/>
        <v>0</v>
      </c>
      <c r="I269" s="12">
        <f t="shared" si="19"/>
        <v>0</v>
      </c>
    </row>
    <row r="270" spans="1:9" ht="135">
      <c r="A270" s="12">
        <f t="shared" si="18"/>
      </c>
      <c r="B270" s="17">
        <v>251</v>
      </c>
      <c r="C270" s="34" t="s">
        <v>427</v>
      </c>
      <c r="D270" s="18" t="s">
        <v>621</v>
      </c>
      <c r="E270" s="16" t="s">
        <v>418</v>
      </c>
      <c r="F270" s="60">
        <v>1000</v>
      </c>
      <c r="G270" s="61"/>
      <c r="H270" s="62">
        <f t="shared" si="17"/>
        <v>0</v>
      </c>
      <c r="I270" s="12">
        <f t="shared" si="19"/>
        <v>0</v>
      </c>
    </row>
    <row r="271" spans="1:9" ht="81">
      <c r="A271" s="12">
        <f t="shared" si="18"/>
      </c>
      <c r="B271" s="17">
        <v>252</v>
      </c>
      <c r="C271" s="34" t="s">
        <v>260</v>
      </c>
      <c r="D271" s="18" t="s">
        <v>261</v>
      </c>
      <c r="E271" s="16" t="s">
        <v>418</v>
      </c>
      <c r="F271" s="60">
        <v>2000</v>
      </c>
      <c r="G271" s="61"/>
      <c r="H271" s="62">
        <f t="shared" si="17"/>
        <v>0</v>
      </c>
      <c r="I271" s="12">
        <f t="shared" si="19"/>
        <v>0</v>
      </c>
    </row>
    <row r="272" spans="1:9" ht="81">
      <c r="A272" s="12">
        <f t="shared" si="18"/>
      </c>
      <c r="B272" s="17">
        <v>253</v>
      </c>
      <c r="C272" s="34" t="s">
        <v>262</v>
      </c>
      <c r="D272" s="18" t="s">
        <v>263</v>
      </c>
      <c r="E272" s="16" t="s">
        <v>418</v>
      </c>
      <c r="F272" s="60">
        <v>2000</v>
      </c>
      <c r="G272" s="61"/>
      <c r="H272" s="62">
        <f t="shared" si="17"/>
        <v>0</v>
      </c>
      <c r="I272" s="12">
        <f t="shared" si="19"/>
        <v>0</v>
      </c>
    </row>
    <row r="273" spans="1:9" ht="121.5">
      <c r="A273" s="12">
        <f t="shared" si="18"/>
      </c>
      <c r="B273" s="17">
        <v>254</v>
      </c>
      <c r="C273" s="34" t="s">
        <v>196</v>
      </c>
      <c r="D273" s="34" t="s">
        <v>1074</v>
      </c>
      <c r="E273" s="16" t="s">
        <v>418</v>
      </c>
      <c r="F273" s="60">
        <v>100000</v>
      </c>
      <c r="G273" s="61"/>
      <c r="H273" s="62">
        <f t="shared" si="17"/>
        <v>0</v>
      </c>
      <c r="I273" s="12">
        <f t="shared" si="19"/>
        <v>0</v>
      </c>
    </row>
    <row r="274" spans="1:9" ht="94.5">
      <c r="A274" s="12">
        <f t="shared" si="18"/>
      </c>
      <c r="B274" s="17">
        <v>255</v>
      </c>
      <c r="C274" s="34" t="s">
        <v>414</v>
      </c>
      <c r="D274" s="34" t="s">
        <v>413</v>
      </c>
      <c r="E274" s="16" t="s">
        <v>418</v>
      </c>
      <c r="F274" s="60">
        <v>300</v>
      </c>
      <c r="G274" s="61"/>
      <c r="H274" s="62">
        <f t="shared" si="17"/>
        <v>0</v>
      </c>
      <c r="I274" s="12">
        <f t="shared" si="19"/>
        <v>0</v>
      </c>
    </row>
    <row r="275" spans="1:9" ht="121.5">
      <c r="A275" s="12">
        <f t="shared" si="18"/>
      </c>
      <c r="B275" s="17">
        <v>256</v>
      </c>
      <c r="C275" s="34" t="s">
        <v>428</v>
      </c>
      <c r="D275" s="34" t="s">
        <v>429</v>
      </c>
      <c r="E275" s="16" t="s">
        <v>418</v>
      </c>
      <c r="F275" s="60">
        <v>500</v>
      </c>
      <c r="G275" s="61"/>
      <c r="H275" s="62">
        <f t="shared" si="17"/>
        <v>0</v>
      </c>
      <c r="I275" s="12">
        <f t="shared" si="19"/>
        <v>0</v>
      </c>
    </row>
    <row r="276" spans="1:9" ht="27">
      <c r="A276" s="12">
        <f t="shared" si="18"/>
      </c>
      <c r="B276" s="17">
        <v>257</v>
      </c>
      <c r="C276" s="14" t="s">
        <v>295</v>
      </c>
      <c r="D276" s="14" t="s">
        <v>126</v>
      </c>
      <c r="E276" s="16" t="s">
        <v>705</v>
      </c>
      <c r="F276" s="60">
        <v>200</v>
      </c>
      <c r="G276" s="61"/>
      <c r="H276" s="62">
        <f t="shared" si="17"/>
        <v>0</v>
      </c>
      <c r="I276" s="12">
        <f t="shared" si="19"/>
        <v>0</v>
      </c>
    </row>
    <row r="277" spans="1:9" ht="67.5">
      <c r="A277" s="12">
        <f t="shared" si="18"/>
      </c>
      <c r="B277" s="17">
        <v>258</v>
      </c>
      <c r="C277" s="38" t="s">
        <v>704</v>
      </c>
      <c r="D277" s="39" t="s">
        <v>352</v>
      </c>
      <c r="E277" s="16" t="s">
        <v>418</v>
      </c>
      <c r="F277" s="60">
        <v>2000</v>
      </c>
      <c r="G277" s="61"/>
      <c r="H277" s="62">
        <f t="shared" si="17"/>
        <v>0</v>
      </c>
      <c r="I277" s="12">
        <f t="shared" si="19"/>
        <v>0</v>
      </c>
    </row>
    <row r="278" spans="1:9" ht="94.5">
      <c r="A278" s="12">
        <f t="shared" si="18"/>
      </c>
      <c r="B278" s="17">
        <v>259</v>
      </c>
      <c r="C278" s="31" t="s">
        <v>353</v>
      </c>
      <c r="D278" s="39" t="s">
        <v>713</v>
      </c>
      <c r="E278" s="16" t="s">
        <v>418</v>
      </c>
      <c r="F278" s="60">
        <v>2000</v>
      </c>
      <c r="G278" s="61"/>
      <c r="H278" s="62">
        <f t="shared" si="17"/>
        <v>0</v>
      </c>
      <c r="I278" s="12">
        <f t="shared" si="19"/>
        <v>0</v>
      </c>
    </row>
    <row r="279" spans="1:9" ht="54">
      <c r="A279" s="12">
        <f t="shared" si="18"/>
      </c>
      <c r="B279" s="17">
        <v>260</v>
      </c>
      <c r="C279" s="22" t="s">
        <v>622</v>
      </c>
      <c r="D279" s="22" t="s">
        <v>623</v>
      </c>
      <c r="E279" s="16" t="s">
        <v>418</v>
      </c>
      <c r="F279" s="60">
        <v>60</v>
      </c>
      <c r="G279" s="61"/>
      <c r="H279" s="62">
        <f t="shared" si="17"/>
        <v>0</v>
      </c>
      <c r="I279" s="12">
        <f t="shared" si="19"/>
        <v>0</v>
      </c>
    </row>
    <row r="280" spans="1:9" ht="409.5">
      <c r="A280" s="12">
        <f t="shared" si="18"/>
      </c>
      <c r="B280" s="17">
        <v>261</v>
      </c>
      <c r="C280" s="14" t="s">
        <v>1053</v>
      </c>
      <c r="D280" s="34" t="s">
        <v>405</v>
      </c>
      <c r="E280" s="16" t="s">
        <v>418</v>
      </c>
      <c r="F280" s="60">
        <v>150</v>
      </c>
      <c r="G280" s="61"/>
      <c r="H280" s="62">
        <f t="shared" si="17"/>
        <v>0</v>
      </c>
      <c r="I280" s="12">
        <f t="shared" si="19"/>
        <v>0</v>
      </c>
    </row>
    <row r="281" spans="1:9" ht="409.5">
      <c r="A281" s="12">
        <f t="shared" si="18"/>
      </c>
      <c r="B281" s="17">
        <v>262</v>
      </c>
      <c r="C281" s="14" t="s">
        <v>444</v>
      </c>
      <c r="D281" s="34" t="s">
        <v>288</v>
      </c>
      <c r="E281" s="16" t="s">
        <v>418</v>
      </c>
      <c r="F281" s="60">
        <v>150</v>
      </c>
      <c r="G281" s="61"/>
      <c r="H281" s="62">
        <f t="shared" si="17"/>
        <v>0</v>
      </c>
      <c r="I281" s="12">
        <f t="shared" si="19"/>
        <v>0</v>
      </c>
    </row>
    <row r="282" spans="1:9" ht="243">
      <c r="A282" s="12">
        <f t="shared" si="18"/>
      </c>
      <c r="B282" s="17">
        <v>263</v>
      </c>
      <c r="C282" s="14" t="s">
        <v>291</v>
      </c>
      <c r="D282" s="18" t="s">
        <v>536</v>
      </c>
      <c r="E282" s="16" t="s">
        <v>418</v>
      </c>
      <c r="F282" s="60">
        <v>200</v>
      </c>
      <c r="G282" s="61"/>
      <c r="H282" s="62">
        <f t="shared" si="17"/>
        <v>0</v>
      </c>
      <c r="I282" s="12">
        <f t="shared" si="19"/>
        <v>0</v>
      </c>
    </row>
    <row r="283" spans="1:9" ht="337.5">
      <c r="A283" s="12">
        <f t="shared" si="18"/>
      </c>
      <c r="B283" s="17">
        <v>264</v>
      </c>
      <c r="C283" s="34" t="s">
        <v>185</v>
      </c>
      <c r="D283" s="34" t="s">
        <v>596</v>
      </c>
      <c r="E283" s="16" t="s">
        <v>418</v>
      </c>
      <c r="F283" s="60">
        <v>100</v>
      </c>
      <c r="G283" s="61"/>
      <c r="H283" s="62">
        <f t="shared" si="17"/>
        <v>0</v>
      </c>
      <c r="I283" s="12">
        <f t="shared" si="19"/>
        <v>0</v>
      </c>
    </row>
    <row r="284" spans="1:9" ht="409.5">
      <c r="A284" s="12">
        <f t="shared" si="18"/>
      </c>
      <c r="B284" s="17">
        <v>265</v>
      </c>
      <c r="C284" s="34" t="s">
        <v>597</v>
      </c>
      <c r="D284" s="34" t="s">
        <v>598</v>
      </c>
      <c r="E284" s="16" t="s">
        <v>418</v>
      </c>
      <c r="F284" s="60">
        <v>300</v>
      </c>
      <c r="G284" s="61"/>
      <c r="H284" s="62">
        <f t="shared" si="17"/>
        <v>0</v>
      </c>
      <c r="I284" s="12">
        <f t="shared" si="19"/>
        <v>0</v>
      </c>
    </row>
    <row r="285" spans="1:9" ht="351">
      <c r="A285" s="12">
        <f t="shared" si="18"/>
      </c>
      <c r="B285" s="17">
        <v>266</v>
      </c>
      <c r="C285" s="34" t="s">
        <v>184</v>
      </c>
      <c r="D285" s="34" t="s">
        <v>123</v>
      </c>
      <c r="E285" s="16" t="s">
        <v>418</v>
      </c>
      <c r="F285" s="60">
        <v>150</v>
      </c>
      <c r="G285" s="61"/>
      <c r="H285" s="62">
        <f t="shared" si="17"/>
        <v>0</v>
      </c>
      <c r="I285" s="12">
        <f t="shared" si="19"/>
        <v>0</v>
      </c>
    </row>
    <row r="286" spans="1:9" ht="409.5">
      <c r="A286" s="12">
        <f t="shared" si="18"/>
      </c>
      <c r="B286" s="17">
        <v>267</v>
      </c>
      <c r="C286" s="34" t="s">
        <v>539</v>
      </c>
      <c r="D286" s="34" t="s">
        <v>538</v>
      </c>
      <c r="E286" s="16" t="s">
        <v>418</v>
      </c>
      <c r="F286" s="60">
        <v>150</v>
      </c>
      <c r="G286" s="61"/>
      <c r="H286" s="62">
        <f t="shared" si="17"/>
        <v>0</v>
      </c>
      <c r="I286" s="12">
        <f t="shared" si="19"/>
        <v>0</v>
      </c>
    </row>
    <row r="287" spans="1:9" ht="409.5">
      <c r="A287" s="12">
        <f t="shared" si="18"/>
      </c>
      <c r="B287" s="17">
        <v>268</v>
      </c>
      <c r="C287" s="34" t="s">
        <v>595</v>
      </c>
      <c r="D287" s="34" t="s">
        <v>594</v>
      </c>
      <c r="E287" s="16" t="s">
        <v>418</v>
      </c>
      <c r="F287" s="60">
        <v>150</v>
      </c>
      <c r="G287" s="61"/>
      <c r="H287" s="62">
        <f t="shared" si="17"/>
        <v>0</v>
      </c>
      <c r="I287" s="12">
        <f t="shared" si="19"/>
        <v>0</v>
      </c>
    </row>
    <row r="288" spans="1:9" ht="351">
      <c r="A288" s="12">
        <f t="shared" si="18"/>
      </c>
      <c r="B288" s="17">
        <v>269</v>
      </c>
      <c r="C288" s="14" t="s">
        <v>649</v>
      </c>
      <c r="D288" s="18" t="s">
        <v>183</v>
      </c>
      <c r="E288" s="16" t="s">
        <v>418</v>
      </c>
      <c r="F288" s="60">
        <v>150</v>
      </c>
      <c r="G288" s="61"/>
      <c r="H288" s="62">
        <f t="shared" si="17"/>
        <v>0</v>
      </c>
      <c r="I288" s="12">
        <f t="shared" si="19"/>
        <v>0</v>
      </c>
    </row>
    <row r="289" spans="1:9" ht="337.5">
      <c r="A289" s="12">
        <f t="shared" si="18"/>
      </c>
      <c r="B289" s="49">
        <v>270</v>
      </c>
      <c r="C289" s="32" t="s">
        <v>446</v>
      </c>
      <c r="D289" s="34" t="s">
        <v>445</v>
      </c>
      <c r="E289" s="16" t="s">
        <v>418</v>
      </c>
      <c r="F289" s="60">
        <v>400</v>
      </c>
      <c r="G289" s="61"/>
      <c r="H289" s="62">
        <f t="shared" si="17"/>
        <v>0</v>
      </c>
      <c r="I289" s="12">
        <f t="shared" si="19"/>
        <v>0</v>
      </c>
    </row>
    <row r="290" spans="1:9" ht="29.25" customHeight="1">
      <c r="A290" s="12">
        <f t="shared" si="18"/>
      </c>
      <c r="B290" s="54"/>
      <c r="C290" s="90" t="s">
        <v>250</v>
      </c>
      <c r="D290" s="90"/>
      <c r="E290" s="90"/>
      <c r="F290" s="90"/>
      <c r="G290" s="61"/>
      <c r="H290" s="77"/>
      <c r="I290" s="12">
        <f t="shared" si="19"/>
        <v>0</v>
      </c>
    </row>
    <row r="291" spans="1:9" ht="54">
      <c r="A291" s="12">
        <f t="shared" si="18"/>
      </c>
      <c r="B291" s="17">
        <v>271</v>
      </c>
      <c r="C291" s="18" t="s">
        <v>944</v>
      </c>
      <c r="D291" s="18" t="s">
        <v>943</v>
      </c>
      <c r="E291" s="16" t="s">
        <v>418</v>
      </c>
      <c r="F291" s="60">
        <v>50</v>
      </c>
      <c r="G291" s="61"/>
      <c r="H291" s="62">
        <f aca="true" t="shared" si="20" ref="H291:H300">F291*G291</f>
        <v>0</v>
      </c>
      <c r="I291" s="12">
        <f t="shared" si="19"/>
        <v>0</v>
      </c>
    </row>
    <row r="292" spans="1:9" ht="94.5">
      <c r="A292" s="12">
        <f t="shared" si="18"/>
      </c>
      <c r="B292" s="17">
        <v>272</v>
      </c>
      <c r="C292" s="18" t="s">
        <v>946</v>
      </c>
      <c r="D292" s="18" t="s">
        <v>945</v>
      </c>
      <c r="E292" s="16" t="s">
        <v>418</v>
      </c>
      <c r="F292" s="60">
        <v>50</v>
      </c>
      <c r="G292" s="61"/>
      <c r="H292" s="62">
        <f t="shared" si="20"/>
        <v>0</v>
      </c>
      <c r="I292" s="12">
        <f t="shared" si="19"/>
        <v>0</v>
      </c>
    </row>
    <row r="293" spans="1:9" ht="135">
      <c r="A293" s="12">
        <f t="shared" si="18"/>
      </c>
      <c r="B293" s="17">
        <v>273</v>
      </c>
      <c r="C293" s="35" t="s">
        <v>827</v>
      </c>
      <c r="D293" s="14" t="s">
        <v>187</v>
      </c>
      <c r="E293" s="16" t="s">
        <v>418</v>
      </c>
      <c r="F293" s="60">
        <v>200</v>
      </c>
      <c r="G293" s="61"/>
      <c r="H293" s="62">
        <f t="shared" si="20"/>
        <v>0</v>
      </c>
      <c r="I293" s="12">
        <f t="shared" si="19"/>
        <v>0</v>
      </c>
    </row>
    <row r="294" spans="1:9" ht="135">
      <c r="A294" s="12">
        <f t="shared" si="18"/>
      </c>
      <c r="B294" s="17">
        <v>274</v>
      </c>
      <c r="C294" s="35" t="s">
        <v>828</v>
      </c>
      <c r="D294" s="14" t="s">
        <v>187</v>
      </c>
      <c r="E294" s="16" t="s">
        <v>418</v>
      </c>
      <c r="F294" s="60">
        <v>200</v>
      </c>
      <c r="G294" s="61"/>
      <c r="H294" s="62">
        <f t="shared" si="20"/>
        <v>0</v>
      </c>
      <c r="I294" s="12">
        <f t="shared" si="19"/>
        <v>0</v>
      </c>
    </row>
    <row r="295" spans="1:9" ht="135">
      <c r="A295" s="12">
        <f t="shared" si="18"/>
      </c>
      <c r="B295" s="17">
        <v>275</v>
      </c>
      <c r="C295" s="14" t="s">
        <v>271</v>
      </c>
      <c r="D295" s="14" t="s">
        <v>796</v>
      </c>
      <c r="E295" s="16" t="s">
        <v>418</v>
      </c>
      <c r="F295" s="60">
        <v>500</v>
      </c>
      <c r="G295" s="61"/>
      <c r="H295" s="62">
        <f t="shared" si="20"/>
        <v>0</v>
      </c>
      <c r="I295" s="12">
        <f t="shared" si="19"/>
        <v>0</v>
      </c>
    </row>
    <row r="296" spans="1:9" ht="135">
      <c r="A296" s="12">
        <f t="shared" si="18"/>
      </c>
      <c r="B296" s="17">
        <v>276</v>
      </c>
      <c r="C296" s="14" t="s">
        <v>272</v>
      </c>
      <c r="D296" s="14" t="s">
        <v>796</v>
      </c>
      <c r="E296" s="16" t="s">
        <v>418</v>
      </c>
      <c r="F296" s="60">
        <v>500</v>
      </c>
      <c r="G296" s="61"/>
      <c r="H296" s="62">
        <f t="shared" si="20"/>
        <v>0</v>
      </c>
      <c r="I296" s="12">
        <f t="shared" si="19"/>
        <v>0</v>
      </c>
    </row>
    <row r="297" spans="1:9" ht="135">
      <c r="A297" s="12">
        <f t="shared" si="18"/>
      </c>
      <c r="B297" s="17">
        <v>277</v>
      </c>
      <c r="C297" s="14" t="s">
        <v>273</v>
      </c>
      <c r="D297" s="14" t="s">
        <v>796</v>
      </c>
      <c r="E297" s="16" t="s">
        <v>418</v>
      </c>
      <c r="F297" s="60">
        <v>200</v>
      </c>
      <c r="G297" s="61"/>
      <c r="H297" s="62">
        <f t="shared" si="20"/>
        <v>0</v>
      </c>
      <c r="I297" s="12">
        <f t="shared" si="19"/>
        <v>0</v>
      </c>
    </row>
    <row r="298" spans="1:9" ht="108">
      <c r="A298" s="12">
        <f t="shared" si="18"/>
      </c>
      <c r="B298" s="17">
        <v>278</v>
      </c>
      <c r="C298" s="14" t="s">
        <v>241</v>
      </c>
      <c r="D298" s="14" t="s">
        <v>905</v>
      </c>
      <c r="E298" s="16" t="s">
        <v>418</v>
      </c>
      <c r="F298" s="60">
        <v>150</v>
      </c>
      <c r="G298" s="61"/>
      <c r="H298" s="62">
        <f t="shared" si="20"/>
        <v>0</v>
      </c>
      <c r="I298" s="12">
        <f t="shared" si="19"/>
        <v>0</v>
      </c>
    </row>
    <row r="299" spans="1:9" ht="27">
      <c r="A299" s="12">
        <f t="shared" si="18"/>
      </c>
      <c r="B299" s="17">
        <v>279</v>
      </c>
      <c r="C299" s="14" t="s">
        <v>242</v>
      </c>
      <c r="D299" s="14" t="s">
        <v>1075</v>
      </c>
      <c r="E299" s="16" t="s">
        <v>418</v>
      </c>
      <c r="F299" s="60">
        <v>300</v>
      </c>
      <c r="G299" s="61"/>
      <c r="H299" s="62">
        <f t="shared" si="20"/>
        <v>0</v>
      </c>
      <c r="I299" s="12">
        <f t="shared" si="19"/>
        <v>0</v>
      </c>
    </row>
    <row r="300" spans="1:9" ht="67.5">
      <c r="A300" s="12">
        <f t="shared" si="18"/>
      </c>
      <c r="B300" s="17">
        <v>280</v>
      </c>
      <c r="C300" s="14" t="s">
        <v>615</v>
      </c>
      <c r="D300" s="18" t="s">
        <v>614</v>
      </c>
      <c r="E300" s="16" t="s">
        <v>418</v>
      </c>
      <c r="F300" s="60">
        <v>50</v>
      </c>
      <c r="G300" s="61"/>
      <c r="H300" s="62">
        <f t="shared" si="20"/>
        <v>0</v>
      </c>
      <c r="I300" s="12">
        <f t="shared" si="19"/>
        <v>0</v>
      </c>
    </row>
    <row r="301" spans="1:9" ht="15">
      <c r="A301" s="12">
        <f t="shared" si="18"/>
      </c>
      <c r="B301" s="64"/>
      <c r="C301" s="52" t="s">
        <v>720</v>
      </c>
      <c r="D301" s="53"/>
      <c r="E301" s="51"/>
      <c r="F301" s="53"/>
      <c r="G301" s="61"/>
      <c r="H301" s="77"/>
      <c r="I301" s="12">
        <f t="shared" si="19"/>
        <v>0</v>
      </c>
    </row>
    <row r="302" spans="1:9" ht="67.5">
      <c r="A302" s="12">
        <f t="shared" si="18"/>
      </c>
      <c r="B302" s="17">
        <v>281</v>
      </c>
      <c r="C302" s="14" t="s">
        <v>293</v>
      </c>
      <c r="D302" s="14" t="s">
        <v>402</v>
      </c>
      <c r="E302" s="16" t="s">
        <v>418</v>
      </c>
      <c r="F302" s="60">
        <v>16000</v>
      </c>
      <c r="G302" s="61"/>
      <c r="H302" s="62">
        <f aca="true" t="shared" si="21" ref="H302:H309">F302*G302</f>
        <v>0</v>
      </c>
      <c r="I302" s="12">
        <f t="shared" si="19"/>
        <v>0</v>
      </c>
    </row>
    <row r="303" spans="1:9" ht="67.5">
      <c r="A303" s="12">
        <f t="shared" si="18"/>
      </c>
      <c r="B303" s="17">
        <v>282</v>
      </c>
      <c r="C303" s="38" t="s">
        <v>1070</v>
      </c>
      <c r="D303" s="18" t="s">
        <v>1069</v>
      </c>
      <c r="E303" s="16" t="s">
        <v>418</v>
      </c>
      <c r="F303" s="60">
        <v>5000</v>
      </c>
      <c r="G303" s="61"/>
      <c r="H303" s="62">
        <f t="shared" si="21"/>
        <v>0</v>
      </c>
      <c r="I303" s="12">
        <f t="shared" si="19"/>
        <v>0</v>
      </c>
    </row>
    <row r="304" spans="1:9" ht="108">
      <c r="A304" s="12">
        <f t="shared" si="18"/>
      </c>
      <c r="B304" s="17">
        <v>283</v>
      </c>
      <c r="C304" s="22" t="s">
        <v>624</v>
      </c>
      <c r="D304" s="22" t="s">
        <v>625</v>
      </c>
      <c r="E304" s="16" t="s">
        <v>418</v>
      </c>
      <c r="F304" s="60">
        <v>100</v>
      </c>
      <c r="G304" s="61"/>
      <c r="H304" s="62">
        <f t="shared" si="21"/>
        <v>0</v>
      </c>
      <c r="I304" s="12">
        <f t="shared" si="19"/>
        <v>0</v>
      </c>
    </row>
    <row r="305" spans="1:9" ht="67.5">
      <c r="A305" s="12">
        <f t="shared" si="18"/>
      </c>
      <c r="B305" s="17">
        <v>284</v>
      </c>
      <c r="C305" s="14" t="s">
        <v>655</v>
      </c>
      <c r="D305" s="18" t="s">
        <v>197</v>
      </c>
      <c r="E305" s="16" t="s">
        <v>418</v>
      </c>
      <c r="F305" s="60">
        <v>5000</v>
      </c>
      <c r="G305" s="61"/>
      <c r="H305" s="62">
        <f t="shared" si="21"/>
        <v>0</v>
      </c>
      <c r="I305" s="12">
        <f t="shared" si="19"/>
        <v>0</v>
      </c>
    </row>
    <row r="306" spans="1:9" ht="67.5">
      <c r="A306" s="12">
        <f t="shared" si="18"/>
      </c>
      <c r="B306" s="17">
        <v>285</v>
      </c>
      <c r="C306" s="14" t="s">
        <v>294</v>
      </c>
      <c r="D306" s="14" t="s">
        <v>1071</v>
      </c>
      <c r="E306" s="16" t="s">
        <v>705</v>
      </c>
      <c r="F306" s="60">
        <v>1000</v>
      </c>
      <c r="G306" s="61"/>
      <c r="H306" s="62">
        <f t="shared" si="21"/>
        <v>0</v>
      </c>
      <c r="I306" s="12">
        <f t="shared" si="19"/>
        <v>0</v>
      </c>
    </row>
    <row r="307" spans="1:9" ht="67.5">
      <c r="A307" s="12">
        <f t="shared" si="18"/>
      </c>
      <c r="B307" s="17">
        <v>286</v>
      </c>
      <c r="C307" s="14" t="s">
        <v>1073</v>
      </c>
      <c r="D307" s="18" t="s">
        <v>803</v>
      </c>
      <c r="E307" s="16" t="s">
        <v>418</v>
      </c>
      <c r="F307" s="60">
        <v>1000</v>
      </c>
      <c r="G307" s="61"/>
      <c r="H307" s="62">
        <f t="shared" si="21"/>
        <v>0</v>
      </c>
      <c r="I307" s="12">
        <f t="shared" si="19"/>
        <v>0</v>
      </c>
    </row>
    <row r="308" spans="1:9" ht="81">
      <c r="A308" s="12">
        <f t="shared" si="18"/>
      </c>
      <c r="B308" s="17">
        <v>287</v>
      </c>
      <c r="C308" s="38" t="s">
        <v>1072</v>
      </c>
      <c r="D308" s="39" t="s">
        <v>145</v>
      </c>
      <c r="E308" s="16" t="s">
        <v>418</v>
      </c>
      <c r="F308" s="60">
        <v>5000</v>
      </c>
      <c r="G308" s="61"/>
      <c r="H308" s="62">
        <f t="shared" si="21"/>
        <v>0</v>
      </c>
      <c r="I308" s="12">
        <f t="shared" si="19"/>
        <v>0</v>
      </c>
    </row>
    <row r="309" spans="1:9" ht="121.5">
      <c r="A309" s="12">
        <f t="shared" si="18"/>
      </c>
      <c r="B309" s="17">
        <v>288</v>
      </c>
      <c r="C309" s="31" t="s">
        <v>830</v>
      </c>
      <c r="D309" s="18" t="s">
        <v>829</v>
      </c>
      <c r="E309" s="16" t="s">
        <v>418</v>
      </c>
      <c r="F309" s="60">
        <v>500</v>
      </c>
      <c r="G309" s="61"/>
      <c r="H309" s="62">
        <f t="shared" si="21"/>
        <v>0</v>
      </c>
      <c r="I309" s="12">
        <f t="shared" si="19"/>
        <v>0</v>
      </c>
    </row>
    <row r="310" spans="1:9" ht="15.75">
      <c r="A310" s="12">
        <f t="shared" si="18"/>
      </c>
      <c r="B310" s="54" t="s">
        <v>566</v>
      </c>
      <c r="C310" s="96" t="s">
        <v>628</v>
      </c>
      <c r="D310" s="96"/>
      <c r="E310" s="16"/>
      <c r="F310" s="65"/>
      <c r="G310" s="61"/>
      <c r="H310" s="77"/>
      <c r="I310" s="12">
        <f t="shared" si="19"/>
        <v>0</v>
      </c>
    </row>
    <row r="311" spans="1:9" ht="94.5">
      <c r="A311" s="12">
        <f t="shared" si="18"/>
      </c>
      <c r="B311" s="17">
        <v>289</v>
      </c>
      <c r="C311" s="31" t="s">
        <v>629</v>
      </c>
      <c r="D311" s="18" t="s">
        <v>630</v>
      </c>
      <c r="E311" s="16" t="s">
        <v>418</v>
      </c>
      <c r="F311" s="60">
        <v>150</v>
      </c>
      <c r="G311" s="61"/>
      <c r="H311" s="62">
        <f aca="true" t="shared" si="22" ref="H311:H317">F311*G311</f>
        <v>0</v>
      </c>
      <c r="I311" s="12">
        <f t="shared" si="19"/>
        <v>0</v>
      </c>
    </row>
    <row r="312" spans="1:9" ht="94.5">
      <c r="A312" s="12">
        <f t="shared" si="18"/>
      </c>
      <c r="B312" s="17">
        <v>290</v>
      </c>
      <c r="C312" s="31" t="s">
        <v>631</v>
      </c>
      <c r="D312" s="18" t="s">
        <v>632</v>
      </c>
      <c r="E312" s="16" t="s">
        <v>418</v>
      </c>
      <c r="F312" s="60">
        <v>300</v>
      </c>
      <c r="G312" s="61"/>
      <c r="H312" s="62">
        <f t="shared" si="22"/>
        <v>0</v>
      </c>
      <c r="I312" s="12">
        <f t="shared" si="19"/>
        <v>0</v>
      </c>
    </row>
    <row r="313" spans="1:9" ht="135">
      <c r="A313" s="12">
        <f t="shared" si="18"/>
      </c>
      <c r="B313" s="17">
        <v>291</v>
      </c>
      <c r="C313" s="31" t="s">
        <v>633</v>
      </c>
      <c r="D313" s="18" t="s">
        <v>634</v>
      </c>
      <c r="E313" s="16" t="s">
        <v>418</v>
      </c>
      <c r="F313" s="60">
        <v>5000</v>
      </c>
      <c r="G313" s="61"/>
      <c r="H313" s="62">
        <f t="shared" si="22"/>
        <v>0</v>
      </c>
      <c r="I313" s="12">
        <f t="shared" si="19"/>
        <v>0</v>
      </c>
    </row>
    <row r="314" spans="1:9" ht="121.5">
      <c r="A314" s="12">
        <f t="shared" si="18"/>
      </c>
      <c r="B314" s="17">
        <v>292</v>
      </c>
      <c r="C314" s="31" t="s">
        <v>635</v>
      </c>
      <c r="D314" s="18" t="s">
        <v>636</v>
      </c>
      <c r="E314" s="16" t="s">
        <v>418</v>
      </c>
      <c r="F314" s="60">
        <v>2000</v>
      </c>
      <c r="G314" s="61"/>
      <c r="H314" s="62">
        <f t="shared" si="22"/>
        <v>0</v>
      </c>
      <c r="I314" s="12">
        <f t="shared" si="19"/>
        <v>0</v>
      </c>
    </row>
    <row r="315" spans="1:9" ht="175.5">
      <c r="A315" s="12">
        <f t="shared" si="18"/>
      </c>
      <c r="B315" s="17">
        <v>293</v>
      </c>
      <c r="C315" s="22" t="s">
        <v>637</v>
      </c>
      <c r="D315" s="34" t="s">
        <v>638</v>
      </c>
      <c r="E315" s="16" t="s">
        <v>418</v>
      </c>
      <c r="F315" s="60">
        <v>300</v>
      </c>
      <c r="G315" s="61"/>
      <c r="H315" s="62">
        <f t="shared" si="22"/>
        <v>0</v>
      </c>
      <c r="I315" s="12">
        <f t="shared" si="19"/>
        <v>0</v>
      </c>
    </row>
    <row r="316" spans="1:9" ht="94.5">
      <c r="A316" s="12">
        <f t="shared" si="18"/>
      </c>
      <c r="B316" s="17">
        <v>294</v>
      </c>
      <c r="C316" s="34" t="s">
        <v>639</v>
      </c>
      <c r="D316" s="18" t="s">
        <v>640</v>
      </c>
      <c r="E316" s="16" t="s">
        <v>418</v>
      </c>
      <c r="F316" s="60">
        <v>1000</v>
      </c>
      <c r="G316" s="61"/>
      <c r="H316" s="62">
        <f t="shared" si="22"/>
        <v>0</v>
      </c>
      <c r="I316" s="12">
        <f t="shared" si="19"/>
        <v>0</v>
      </c>
    </row>
    <row r="317" spans="1:9" ht="94.5">
      <c r="A317" s="12">
        <f t="shared" si="18"/>
      </c>
      <c r="B317" s="17">
        <v>295</v>
      </c>
      <c r="C317" s="34" t="s">
        <v>392</v>
      </c>
      <c r="D317" s="18" t="s">
        <v>393</v>
      </c>
      <c r="E317" s="16" t="s">
        <v>418</v>
      </c>
      <c r="F317" s="60">
        <v>1000</v>
      </c>
      <c r="G317" s="61"/>
      <c r="H317" s="62">
        <f t="shared" si="22"/>
        <v>0</v>
      </c>
      <c r="I317" s="12">
        <f t="shared" si="19"/>
        <v>0</v>
      </c>
    </row>
    <row r="318" spans="1:9" ht="15">
      <c r="A318" s="12">
        <f t="shared" si="18"/>
      </c>
      <c r="B318" s="54" t="s">
        <v>567</v>
      </c>
      <c r="C318" s="52" t="s">
        <v>851</v>
      </c>
      <c r="D318" s="53"/>
      <c r="E318" s="51"/>
      <c r="F318" s="53"/>
      <c r="G318" s="61"/>
      <c r="H318" s="77"/>
      <c r="I318" s="12">
        <f t="shared" si="19"/>
        <v>0</v>
      </c>
    </row>
    <row r="319" spans="1:9" ht="27">
      <c r="A319" s="12">
        <f t="shared" si="18"/>
      </c>
      <c r="B319" s="17">
        <v>296</v>
      </c>
      <c r="C319" s="14" t="s">
        <v>146</v>
      </c>
      <c r="D319" s="14" t="s">
        <v>768</v>
      </c>
      <c r="E319" s="16" t="s">
        <v>418</v>
      </c>
      <c r="F319" s="60">
        <v>1000000</v>
      </c>
      <c r="G319" s="61"/>
      <c r="H319" s="62">
        <f aca="true" t="shared" si="23" ref="H319:H325">F319*G319</f>
        <v>0</v>
      </c>
      <c r="I319" s="12">
        <f t="shared" si="19"/>
        <v>0</v>
      </c>
    </row>
    <row r="320" spans="1:9" ht="108">
      <c r="A320" s="12">
        <f t="shared" si="18"/>
      </c>
      <c r="B320" s="17">
        <v>297</v>
      </c>
      <c r="C320" s="14" t="s">
        <v>380</v>
      </c>
      <c r="D320" s="31" t="s">
        <v>785</v>
      </c>
      <c r="E320" s="16" t="s">
        <v>418</v>
      </c>
      <c r="F320" s="60">
        <v>100000</v>
      </c>
      <c r="G320" s="61"/>
      <c r="H320" s="62">
        <f t="shared" si="23"/>
        <v>0</v>
      </c>
      <c r="I320" s="12">
        <f t="shared" si="19"/>
        <v>0</v>
      </c>
    </row>
    <row r="321" spans="1:9" ht="40.5">
      <c r="A321" s="12">
        <f t="shared" si="18"/>
      </c>
      <c r="B321" s="17">
        <v>298</v>
      </c>
      <c r="C321" s="14" t="s">
        <v>789</v>
      </c>
      <c r="D321" s="31" t="s">
        <v>786</v>
      </c>
      <c r="E321" s="16" t="s">
        <v>418</v>
      </c>
      <c r="F321" s="60">
        <v>500000</v>
      </c>
      <c r="G321" s="61"/>
      <c r="H321" s="62">
        <f t="shared" si="23"/>
        <v>0</v>
      </c>
      <c r="I321" s="12">
        <f t="shared" si="19"/>
        <v>0</v>
      </c>
    </row>
    <row r="322" spans="1:9" ht="121.5">
      <c r="A322" s="12">
        <f t="shared" si="18"/>
      </c>
      <c r="B322" s="17">
        <v>299</v>
      </c>
      <c r="C322" s="14" t="s">
        <v>382</v>
      </c>
      <c r="D322" s="31" t="s">
        <v>787</v>
      </c>
      <c r="E322" s="16" t="s">
        <v>418</v>
      </c>
      <c r="F322" s="60">
        <v>1000000</v>
      </c>
      <c r="G322" s="61"/>
      <c r="H322" s="62">
        <f t="shared" si="23"/>
        <v>0</v>
      </c>
      <c r="I322" s="12">
        <f t="shared" si="19"/>
        <v>0</v>
      </c>
    </row>
    <row r="323" spans="1:9" ht="94.5">
      <c r="A323" s="12">
        <f t="shared" si="18"/>
      </c>
      <c r="B323" s="17">
        <v>300</v>
      </c>
      <c r="C323" s="14" t="s">
        <v>790</v>
      </c>
      <c r="D323" s="31" t="s">
        <v>788</v>
      </c>
      <c r="E323" s="16" t="s">
        <v>418</v>
      </c>
      <c r="F323" s="60">
        <v>300000</v>
      </c>
      <c r="G323" s="61"/>
      <c r="H323" s="62">
        <f t="shared" si="23"/>
        <v>0</v>
      </c>
      <c r="I323" s="12">
        <f t="shared" si="19"/>
        <v>0</v>
      </c>
    </row>
    <row r="324" spans="1:9" ht="67.5">
      <c r="A324" s="12">
        <f t="shared" si="18"/>
      </c>
      <c r="B324" s="17">
        <v>301</v>
      </c>
      <c r="C324" s="14" t="s">
        <v>791</v>
      </c>
      <c r="D324" s="31" t="s">
        <v>530</v>
      </c>
      <c r="E324" s="16" t="s">
        <v>418</v>
      </c>
      <c r="F324" s="60">
        <v>200000</v>
      </c>
      <c r="G324" s="61"/>
      <c r="H324" s="62">
        <f t="shared" si="23"/>
        <v>0</v>
      </c>
      <c r="I324" s="12">
        <f t="shared" si="19"/>
        <v>0</v>
      </c>
    </row>
    <row r="325" spans="1:9" ht="81">
      <c r="A325" s="12">
        <f t="shared" si="18"/>
      </c>
      <c r="B325" s="17">
        <v>302</v>
      </c>
      <c r="C325" s="14" t="s">
        <v>381</v>
      </c>
      <c r="D325" s="31" t="s">
        <v>793</v>
      </c>
      <c r="E325" s="16" t="s">
        <v>418</v>
      </c>
      <c r="F325" s="60">
        <v>400000</v>
      </c>
      <c r="G325" s="61"/>
      <c r="H325" s="62">
        <f t="shared" si="23"/>
        <v>0</v>
      </c>
      <c r="I325" s="12">
        <f t="shared" si="19"/>
        <v>0</v>
      </c>
    </row>
    <row r="326" spans="1:9" s="4" customFormat="1" ht="15">
      <c r="A326" s="12">
        <f t="shared" si="18"/>
      </c>
      <c r="B326" s="54" t="s">
        <v>568</v>
      </c>
      <c r="C326" s="92" t="s">
        <v>806</v>
      </c>
      <c r="D326" s="92"/>
      <c r="E326" s="55"/>
      <c r="F326" s="66"/>
      <c r="G326" s="61"/>
      <c r="H326" s="78"/>
      <c r="I326" s="12">
        <f t="shared" si="19"/>
        <v>0</v>
      </c>
    </row>
    <row r="327" spans="1:9" ht="409.5">
      <c r="A327" s="12">
        <f t="shared" si="18"/>
      </c>
      <c r="B327" s="17">
        <v>303</v>
      </c>
      <c r="C327" s="14" t="s">
        <v>281</v>
      </c>
      <c r="D327" s="18" t="s">
        <v>275</v>
      </c>
      <c r="E327" s="16" t="s">
        <v>127</v>
      </c>
      <c r="F327" s="60">
        <v>4000</v>
      </c>
      <c r="G327" s="61"/>
      <c r="H327" s="62">
        <f>F327*G327</f>
        <v>0</v>
      </c>
      <c r="I327" s="12">
        <f t="shared" si="19"/>
        <v>0</v>
      </c>
    </row>
    <row r="328" spans="1:9" ht="135">
      <c r="A328" s="12">
        <f t="shared" si="18"/>
      </c>
      <c r="B328" s="17">
        <v>304</v>
      </c>
      <c r="C328" s="14" t="s">
        <v>280</v>
      </c>
      <c r="D328" s="34" t="s">
        <v>276</v>
      </c>
      <c r="E328" s="16" t="s">
        <v>127</v>
      </c>
      <c r="F328" s="60">
        <v>1000</v>
      </c>
      <c r="G328" s="61"/>
      <c r="H328" s="62">
        <f>F328*G328</f>
        <v>0</v>
      </c>
      <c r="I328" s="12">
        <f t="shared" si="19"/>
        <v>0</v>
      </c>
    </row>
    <row r="329" spans="1:9" ht="162">
      <c r="A329" s="12">
        <f t="shared" si="18"/>
      </c>
      <c r="B329" s="17">
        <v>305</v>
      </c>
      <c r="C329" s="14" t="s">
        <v>279</v>
      </c>
      <c r="D329" s="18" t="s">
        <v>277</v>
      </c>
      <c r="E329" s="16" t="s">
        <v>127</v>
      </c>
      <c r="F329" s="60">
        <v>1000</v>
      </c>
      <c r="G329" s="61"/>
      <c r="H329" s="62">
        <f>F329*G329</f>
        <v>0</v>
      </c>
      <c r="I329" s="12">
        <f t="shared" si="19"/>
        <v>0</v>
      </c>
    </row>
    <row r="330" spans="1:9" ht="409.5">
      <c r="A330" s="12">
        <f t="shared" si="18"/>
      </c>
      <c r="B330" s="17">
        <v>306</v>
      </c>
      <c r="C330" s="14" t="s">
        <v>278</v>
      </c>
      <c r="D330" s="31" t="s">
        <v>274</v>
      </c>
      <c r="E330" s="16" t="s">
        <v>127</v>
      </c>
      <c r="F330" s="60">
        <v>120000</v>
      </c>
      <c r="G330" s="61"/>
      <c r="H330" s="62">
        <f>F330*G330</f>
        <v>0</v>
      </c>
      <c r="I330" s="12">
        <f t="shared" si="19"/>
        <v>0</v>
      </c>
    </row>
    <row r="331" spans="1:9" ht="15" customHeight="1">
      <c r="A331" s="12">
        <f aca="true" t="shared" si="24" ref="A331:A394">IF(G331&gt;0,$D$4,"")</f>
      </c>
      <c r="B331" s="54" t="s">
        <v>852</v>
      </c>
      <c r="C331" s="90" t="s">
        <v>396</v>
      </c>
      <c r="D331" s="90"/>
      <c r="E331" s="90"/>
      <c r="F331" s="90"/>
      <c r="G331" s="61"/>
      <c r="H331" s="77"/>
      <c r="I331" s="12">
        <f aca="true" t="shared" si="25" ref="I331:I394">IF(G331&gt;0,1,0)</f>
        <v>0</v>
      </c>
    </row>
    <row r="332" spans="1:9" ht="135">
      <c r="A332" s="12">
        <f t="shared" si="24"/>
      </c>
      <c r="B332" s="17">
        <v>307</v>
      </c>
      <c r="C332" s="14" t="s">
        <v>367</v>
      </c>
      <c r="D332" s="14" t="s">
        <v>906</v>
      </c>
      <c r="E332" s="16" t="s">
        <v>390</v>
      </c>
      <c r="F332" s="60">
        <v>6000</v>
      </c>
      <c r="G332" s="61"/>
      <c r="H332" s="62">
        <f aca="true" t="shared" si="26" ref="H332:H349">F332*G332</f>
        <v>0</v>
      </c>
      <c r="I332" s="12">
        <f t="shared" si="25"/>
        <v>0</v>
      </c>
    </row>
    <row r="333" spans="1:9" ht="135">
      <c r="A333" s="12">
        <f t="shared" si="24"/>
      </c>
      <c r="B333" s="17">
        <v>308</v>
      </c>
      <c r="C333" s="14" t="s">
        <v>368</v>
      </c>
      <c r="D333" s="24" t="s">
        <v>907</v>
      </c>
      <c r="E333" s="16" t="s">
        <v>390</v>
      </c>
      <c r="F333" s="60">
        <v>4000</v>
      </c>
      <c r="G333" s="61"/>
      <c r="H333" s="62">
        <f t="shared" si="26"/>
        <v>0</v>
      </c>
      <c r="I333" s="12">
        <f t="shared" si="25"/>
        <v>0</v>
      </c>
    </row>
    <row r="334" spans="1:9" ht="135">
      <c r="A334" s="12">
        <f t="shared" si="24"/>
      </c>
      <c r="B334" s="17">
        <v>309</v>
      </c>
      <c r="C334" s="34" t="s">
        <v>369</v>
      </c>
      <c r="D334" s="18" t="s">
        <v>1020</v>
      </c>
      <c r="E334" s="16" t="s">
        <v>390</v>
      </c>
      <c r="F334" s="60">
        <v>4000</v>
      </c>
      <c r="G334" s="61"/>
      <c r="H334" s="62">
        <f t="shared" si="26"/>
        <v>0</v>
      </c>
      <c r="I334" s="12">
        <f t="shared" si="25"/>
        <v>0</v>
      </c>
    </row>
    <row r="335" spans="1:9" ht="135">
      <c r="A335" s="12">
        <f t="shared" si="24"/>
      </c>
      <c r="B335" s="17">
        <v>310</v>
      </c>
      <c r="C335" s="14" t="s">
        <v>370</v>
      </c>
      <c r="D335" s="14" t="s">
        <v>1063</v>
      </c>
      <c r="E335" s="16" t="s">
        <v>390</v>
      </c>
      <c r="F335" s="60">
        <v>8000</v>
      </c>
      <c r="G335" s="61"/>
      <c r="H335" s="62">
        <f t="shared" si="26"/>
        <v>0</v>
      </c>
      <c r="I335" s="12">
        <f t="shared" si="25"/>
        <v>0</v>
      </c>
    </row>
    <row r="336" spans="1:9" ht="135">
      <c r="A336" s="12">
        <f t="shared" si="24"/>
      </c>
      <c r="B336" s="17">
        <v>311</v>
      </c>
      <c r="C336" s="34" t="s">
        <v>541</v>
      </c>
      <c r="D336" s="18" t="s">
        <v>1020</v>
      </c>
      <c r="E336" s="16" t="s">
        <v>390</v>
      </c>
      <c r="F336" s="60">
        <v>4000</v>
      </c>
      <c r="G336" s="61"/>
      <c r="H336" s="62">
        <f t="shared" si="26"/>
        <v>0</v>
      </c>
      <c r="I336" s="12">
        <f t="shared" si="25"/>
        <v>0</v>
      </c>
    </row>
    <row r="337" spans="1:9" ht="27">
      <c r="A337" s="12">
        <f t="shared" si="24"/>
      </c>
      <c r="B337" s="17">
        <v>312</v>
      </c>
      <c r="C337" s="14" t="s">
        <v>243</v>
      </c>
      <c r="D337" s="14" t="s">
        <v>606</v>
      </c>
      <c r="E337" s="16" t="s">
        <v>390</v>
      </c>
      <c r="F337" s="60">
        <v>10000</v>
      </c>
      <c r="G337" s="61"/>
      <c r="H337" s="62">
        <f t="shared" si="26"/>
        <v>0</v>
      </c>
      <c r="I337" s="12">
        <f t="shared" si="25"/>
        <v>0</v>
      </c>
    </row>
    <row r="338" spans="1:9" ht="40.5">
      <c r="A338" s="12">
        <f t="shared" si="24"/>
      </c>
      <c r="B338" s="17">
        <v>313</v>
      </c>
      <c r="C338" s="14" t="s">
        <v>131</v>
      </c>
      <c r="D338" s="14" t="s">
        <v>290</v>
      </c>
      <c r="E338" s="16" t="s">
        <v>390</v>
      </c>
      <c r="F338" s="60">
        <v>15000</v>
      </c>
      <c r="G338" s="61"/>
      <c r="H338" s="62">
        <f t="shared" si="26"/>
        <v>0</v>
      </c>
      <c r="I338" s="12">
        <f t="shared" si="25"/>
        <v>0</v>
      </c>
    </row>
    <row r="339" spans="1:9" ht="54">
      <c r="A339" s="12">
        <f t="shared" si="24"/>
      </c>
      <c r="B339" s="17">
        <v>314</v>
      </c>
      <c r="C339" s="14" t="s">
        <v>214</v>
      </c>
      <c r="D339" s="18" t="s">
        <v>686</v>
      </c>
      <c r="E339" s="16" t="s">
        <v>418</v>
      </c>
      <c r="F339" s="60">
        <v>100</v>
      </c>
      <c r="G339" s="61"/>
      <c r="H339" s="62">
        <f t="shared" si="26"/>
        <v>0</v>
      </c>
      <c r="I339" s="12">
        <f t="shared" si="25"/>
        <v>0</v>
      </c>
    </row>
    <row r="340" spans="1:9" ht="108">
      <c r="A340" s="12">
        <f t="shared" si="24"/>
      </c>
      <c r="B340" s="17">
        <v>315</v>
      </c>
      <c r="C340" s="14" t="s">
        <v>215</v>
      </c>
      <c r="D340" s="14" t="s">
        <v>124</v>
      </c>
      <c r="E340" s="16" t="s">
        <v>390</v>
      </c>
      <c r="F340" s="60">
        <v>4000</v>
      </c>
      <c r="G340" s="61"/>
      <c r="H340" s="62">
        <f t="shared" si="26"/>
        <v>0</v>
      </c>
      <c r="I340" s="12">
        <f t="shared" si="25"/>
        <v>0</v>
      </c>
    </row>
    <row r="341" spans="1:9" ht="94.5">
      <c r="A341" s="12">
        <f t="shared" si="24"/>
      </c>
      <c r="B341" s="17">
        <v>316</v>
      </c>
      <c r="C341" s="34" t="s">
        <v>217</v>
      </c>
      <c r="D341" s="18" t="s">
        <v>216</v>
      </c>
      <c r="E341" s="16" t="s">
        <v>390</v>
      </c>
      <c r="F341" s="60">
        <v>1000</v>
      </c>
      <c r="G341" s="61"/>
      <c r="H341" s="62">
        <f t="shared" si="26"/>
        <v>0</v>
      </c>
      <c r="I341" s="12">
        <f t="shared" si="25"/>
        <v>0</v>
      </c>
    </row>
    <row r="342" spans="1:9" ht="364.5">
      <c r="A342" s="12">
        <f t="shared" si="24"/>
      </c>
      <c r="B342" s="17">
        <v>317</v>
      </c>
      <c r="C342" s="24" t="s">
        <v>668</v>
      </c>
      <c r="D342" s="34" t="s">
        <v>722</v>
      </c>
      <c r="E342" s="16" t="s">
        <v>390</v>
      </c>
      <c r="F342" s="60">
        <v>10000</v>
      </c>
      <c r="G342" s="61"/>
      <c r="H342" s="62">
        <f t="shared" si="26"/>
        <v>0</v>
      </c>
      <c r="I342" s="12">
        <f t="shared" si="25"/>
        <v>0</v>
      </c>
    </row>
    <row r="343" spans="1:9" ht="135">
      <c r="A343" s="12">
        <f t="shared" si="24"/>
      </c>
      <c r="B343" s="17">
        <v>318</v>
      </c>
      <c r="C343" s="34" t="s">
        <v>617</v>
      </c>
      <c r="D343" s="32" t="s">
        <v>794</v>
      </c>
      <c r="E343" s="16" t="s">
        <v>390</v>
      </c>
      <c r="F343" s="60">
        <v>1000</v>
      </c>
      <c r="G343" s="61"/>
      <c r="H343" s="62">
        <f t="shared" si="26"/>
        <v>0</v>
      </c>
      <c r="I343" s="12">
        <f t="shared" si="25"/>
        <v>0</v>
      </c>
    </row>
    <row r="344" spans="1:9" ht="189">
      <c r="A344" s="12">
        <f t="shared" si="24"/>
      </c>
      <c r="B344" s="17">
        <v>319</v>
      </c>
      <c r="C344" s="14" t="s">
        <v>397</v>
      </c>
      <c r="D344" s="18" t="s">
        <v>125</v>
      </c>
      <c r="E344" s="16" t="s">
        <v>390</v>
      </c>
      <c r="F344" s="60">
        <v>10000</v>
      </c>
      <c r="G344" s="61"/>
      <c r="H344" s="62">
        <f t="shared" si="26"/>
        <v>0</v>
      </c>
      <c r="I344" s="12">
        <f t="shared" si="25"/>
        <v>0</v>
      </c>
    </row>
    <row r="345" spans="1:9" ht="40.5">
      <c r="A345" s="12">
        <f t="shared" si="24"/>
      </c>
      <c r="B345" s="17">
        <v>320</v>
      </c>
      <c r="C345" s="14" t="s">
        <v>132</v>
      </c>
      <c r="D345" s="14" t="s">
        <v>136</v>
      </c>
      <c r="E345" s="16" t="s">
        <v>390</v>
      </c>
      <c r="F345" s="60">
        <v>150000</v>
      </c>
      <c r="G345" s="61"/>
      <c r="H345" s="62">
        <f t="shared" si="26"/>
        <v>0</v>
      </c>
      <c r="I345" s="12">
        <f t="shared" si="25"/>
        <v>0</v>
      </c>
    </row>
    <row r="346" spans="1:9" ht="40.5">
      <c r="A346" s="12">
        <f t="shared" si="24"/>
      </c>
      <c r="B346" s="17">
        <v>321</v>
      </c>
      <c r="C346" s="14" t="s">
        <v>133</v>
      </c>
      <c r="D346" s="14" t="s">
        <v>137</v>
      </c>
      <c r="E346" s="16" t="s">
        <v>390</v>
      </c>
      <c r="F346" s="60">
        <v>1000</v>
      </c>
      <c r="G346" s="61"/>
      <c r="H346" s="62">
        <f t="shared" si="26"/>
        <v>0</v>
      </c>
      <c r="I346" s="12">
        <f t="shared" si="25"/>
        <v>0</v>
      </c>
    </row>
    <row r="347" spans="1:9" ht="40.5">
      <c r="A347" s="12">
        <f t="shared" si="24"/>
      </c>
      <c r="B347" s="17">
        <v>322</v>
      </c>
      <c r="C347" s="14" t="s">
        <v>613</v>
      </c>
      <c r="D347" s="14" t="s">
        <v>1064</v>
      </c>
      <c r="E347" s="16" t="s">
        <v>390</v>
      </c>
      <c r="F347" s="60">
        <v>30000</v>
      </c>
      <c r="G347" s="61"/>
      <c r="H347" s="62">
        <f t="shared" si="26"/>
        <v>0</v>
      </c>
      <c r="I347" s="12">
        <f t="shared" si="25"/>
        <v>0</v>
      </c>
    </row>
    <row r="348" spans="1:9" ht="15">
      <c r="A348" s="12">
        <f t="shared" si="24"/>
      </c>
      <c r="B348" s="17">
        <v>323</v>
      </c>
      <c r="C348" s="14" t="s">
        <v>134</v>
      </c>
      <c r="D348" s="14"/>
      <c r="E348" s="16" t="s">
        <v>390</v>
      </c>
      <c r="F348" s="60">
        <v>200000</v>
      </c>
      <c r="G348" s="61"/>
      <c r="H348" s="62">
        <f t="shared" si="26"/>
        <v>0</v>
      </c>
      <c r="I348" s="12">
        <f t="shared" si="25"/>
        <v>0</v>
      </c>
    </row>
    <row r="349" spans="1:9" ht="67.5">
      <c r="A349" s="12">
        <f t="shared" si="24"/>
      </c>
      <c r="B349" s="17">
        <v>324</v>
      </c>
      <c r="C349" s="14" t="s">
        <v>135</v>
      </c>
      <c r="D349" s="14" t="s">
        <v>810</v>
      </c>
      <c r="E349" s="16" t="s">
        <v>390</v>
      </c>
      <c r="F349" s="60">
        <v>400</v>
      </c>
      <c r="G349" s="61"/>
      <c r="H349" s="62">
        <f t="shared" si="26"/>
        <v>0</v>
      </c>
      <c r="I349" s="12">
        <f t="shared" si="25"/>
        <v>0</v>
      </c>
    </row>
    <row r="350" spans="1:9" ht="15">
      <c r="A350" s="12">
        <f t="shared" si="24"/>
      </c>
      <c r="B350" s="54" t="s">
        <v>853</v>
      </c>
      <c r="C350" s="90" t="s">
        <v>398</v>
      </c>
      <c r="D350" s="90"/>
      <c r="E350" s="90"/>
      <c r="F350" s="90"/>
      <c r="G350" s="61"/>
      <c r="H350" s="77"/>
      <c r="I350" s="12">
        <f t="shared" si="25"/>
        <v>0</v>
      </c>
    </row>
    <row r="351" spans="1:9" ht="40.5">
      <c r="A351" s="12">
        <f t="shared" si="24"/>
      </c>
      <c r="B351" s="17">
        <v>325</v>
      </c>
      <c r="C351" s="14" t="s">
        <v>915</v>
      </c>
      <c r="D351" s="40"/>
      <c r="E351" s="16" t="s">
        <v>418</v>
      </c>
      <c r="F351" s="60">
        <v>1300</v>
      </c>
      <c r="G351" s="61"/>
      <c r="H351" s="62">
        <f aca="true" t="shared" si="27" ref="H351:H402">F351*G351</f>
        <v>0</v>
      </c>
      <c r="I351" s="12">
        <f t="shared" si="25"/>
        <v>0</v>
      </c>
    </row>
    <row r="352" spans="1:9" ht="54">
      <c r="A352" s="12">
        <f t="shared" si="24"/>
      </c>
      <c r="B352" s="17">
        <v>326</v>
      </c>
      <c r="C352" s="14" t="s">
        <v>480</v>
      </c>
      <c r="D352" s="31" t="s">
        <v>201</v>
      </c>
      <c r="E352" s="16" t="s">
        <v>418</v>
      </c>
      <c r="F352" s="60">
        <v>3000</v>
      </c>
      <c r="G352" s="61"/>
      <c r="H352" s="62">
        <f t="shared" si="27"/>
        <v>0</v>
      </c>
      <c r="I352" s="12">
        <f t="shared" si="25"/>
        <v>0</v>
      </c>
    </row>
    <row r="353" spans="1:9" ht="67.5">
      <c r="A353" s="12">
        <f t="shared" si="24"/>
      </c>
      <c r="B353" s="17">
        <v>327</v>
      </c>
      <c r="C353" s="14" t="s">
        <v>481</v>
      </c>
      <c r="D353" s="31" t="s">
        <v>202</v>
      </c>
      <c r="E353" s="16" t="s">
        <v>418</v>
      </c>
      <c r="F353" s="60">
        <v>4000</v>
      </c>
      <c r="G353" s="61"/>
      <c r="H353" s="62">
        <f t="shared" si="27"/>
        <v>0</v>
      </c>
      <c r="I353" s="12">
        <f t="shared" si="25"/>
        <v>0</v>
      </c>
    </row>
    <row r="354" spans="1:9" ht="15">
      <c r="A354" s="12">
        <f t="shared" si="24"/>
      </c>
      <c r="B354" s="17">
        <v>328</v>
      </c>
      <c r="C354" s="14" t="s">
        <v>482</v>
      </c>
      <c r="D354" s="14" t="s">
        <v>485</v>
      </c>
      <c r="E354" s="16" t="s">
        <v>418</v>
      </c>
      <c r="F354" s="60">
        <v>20</v>
      </c>
      <c r="G354" s="61"/>
      <c r="H354" s="62">
        <f t="shared" si="27"/>
        <v>0</v>
      </c>
      <c r="I354" s="12">
        <f t="shared" si="25"/>
        <v>0</v>
      </c>
    </row>
    <row r="355" spans="1:9" ht="27">
      <c r="A355" s="12">
        <f t="shared" si="24"/>
      </c>
      <c r="B355" s="17">
        <v>329</v>
      </c>
      <c r="C355" s="14" t="s">
        <v>483</v>
      </c>
      <c r="D355" s="14" t="s">
        <v>486</v>
      </c>
      <c r="E355" s="16" t="s">
        <v>418</v>
      </c>
      <c r="F355" s="60">
        <v>200</v>
      </c>
      <c r="G355" s="61"/>
      <c r="H355" s="62">
        <f t="shared" si="27"/>
        <v>0</v>
      </c>
      <c r="I355" s="12">
        <f t="shared" si="25"/>
        <v>0</v>
      </c>
    </row>
    <row r="356" spans="1:9" ht="27">
      <c r="A356" s="12">
        <f t="shared" si="24"/>
      </c>
      <c r="B356" s="17">
        <v>330</v>
      </c>
      <c r="C356" s="14" t="s">
        <v>484</v>
      </c>
      <c r="D356" s="14" t="s">
        <v>486</v>
      </c>
      <c r="E356" s="16" t="s">
        <v>418</v>
      </c>
      <c r="F356" s="60">
        <v>500</v>
      </c>
      <c r="G356" s="61"/>
      <c r="H356" s="62">
        <f t="shared" si="27"/>
        <v>0</v>
      </c>
      <c r="I356" s="12">
        <f t="shared" si="25"/>
        <v>0</v>
      </c>
    </row>
    <row r="357" spans="1:9" ht="15">
      <c r="A357" s="12">
        <f t="shared" si="24"/>
      </c>
      <c r="B357" s="17">
        <v>331</v>
      </c>
      <c r="C357" s="14" t="s">
        <v>511</v>
      </c>
      <c r="D357" s="14" t="s">
        <v>333</v>
      </c>
      <c r="E357" s="16" t="s">
        <v>418</v>
      </c>
      <c r="F357" s="60">
        <v>4000</v>
      </c>
      <c r="G357" s="61"/>
      <c r="H357" s="62">
        <f t="shared" si="27"/>
        <v>0</v>
      </c>
      <c r="I357" s="12">
        <f t="shared" si="25"/>
        <v>0</v>
      </c>
    </row>
    <row r="358" spans="1:9" ht="15">
      <c r="A358" s="12">
        <f t="shared" si="24"/>
      </c>
      <c r="B358" s="17">
        <v>332</v>
      </c>
      <c r="C358" s="14" t="s">
        <v>8</v>
      </c>
      <c r="D358" s="14"/>
      <c r="E358" s="16" t="s">
        <v>418</v>
      </c>
      <c r="F358" s="60">
        <v>10000</v>
      </c>
      <c r="G358" s="61"/>
      <c r="H358" s="62">
        <f t="shared" si="27"/>
        <v>0</v>
      </c>
      <c r="I358" s="12">
        <f t="shared" si="25"/>
        <v>0</v>
      </c>
    </row>
    <row r="359" spans="1:9" ht="15">
      <c r="A359" s="12">
        <f t="shared" si="24"/>
      </c>
      <c r="B359" s="17">
        <v>333</v>
      </c>
      <c r="C359" s="14" t="s">
        <v>9</v>
      </c>
      <c r="D359" s="14" t="s">
        <v>1066</v>
      </c>
      <c r="E359" s="16" t="s">
        <v>418</v>
      </c>
      <c r="F359" s="60">
        <v>200</v>
      </c>
      <c r="G359" s="61"/>
      <c r="H359" s="62">
        <f t="shared" si="27"/>
        <v>0</v>
      </c>
      <c r="I359" s="12">
        <f t="shared" si="25"/>
        <v>0</v>
      </c>
    </row>
    <row r="360" spans="1:9" ht="27">
      <c r="A360" s="12">
        <f t="shared" si="24"/>
      </c>
      <c r="B360" s="17">
        <v>334</v>
      </c>
      <c r="C360" s="14" t="s">
        <v>10</v>
      </c>
      <c r="D360" s="14" t="s">
        <v>213</v>
      </c>
      <c r="E360" s="16" t="s">
        <v>418</v>
      </c>
      <c r="F360" s="60">
        <v>200</v>
      </c>
      <c r="G360" s="61"/>
      <c r="H360" s="62">
        <f t="shared" si="27"/>
        <v>0</v>
      </c>
      <c r="I360" s="12">
        <f t="shared" si="25"/>
        <v>0</v>
      </c>
    </row>
    <row r="361" spans="1:9" ht="27">
      <c r="A361" s="12">
        <f t="shared" si="24"/>
      </c>
      <c r="B361" s="17">
        <v>335</v>
      </c>
      <c r="C361" s="14" t="s">
        <v>11</v>
      </c>
      <c r="D361" s="14" t="s">
        <v>560</v>
      </c>
      <c r="E361" s="16" t="s">
        <v>418</v>
      </c>
      <c r="F361" s="60">
        <v>1500</v>
      </c>
      <c r="G361" s="61"/>
      <c r="H361" s="62">
        <f t="shared" si="27"/>
        <v>0</v>
      </c>
      <c r="I361" s="12">
        <f t="shared" si="25"/>
        <v>0</v>
      </c>
    </row>
    <row r="362" spans="1:9" ht="15">
      <c r="A362" s="12">
        <f t="shared" si="24"/>
      </c>
      <c r="B362" s="17">
        <v>336</v>
      </c>
      <c r="C362" s="14" t="s">
        <v>389</v>
      </c>
      <c r="D362" s="14"/>
      <c r="E362" s="16" t="s">
        <v>418</v>
      </c>
      <c r="F362" s="60">
        <v>2000</v>
      </c>
      <c r="G362" s="61"/>
      <c r="H362" s="62">
        <f t="shared" si="27"/>
        <v>0</v>
      </c>
      <c r="I362" s="12">
        <f t="shared" si="25"/>
        <v>0</v>
      </c>
    </row>
    <row r="363" spans="1:9" ht="15">
      <c r="A363" s="12">
        <f t="shared" si="24"/>
      </c>
      <c r="B363" s="17">
        <v>337</v>
      </c>
      <c r="C363" s="18" t="s">
        <v>515</v>
      </c>
      <c r="D363" s="14"/>
      <c r="E363" s="16" t="s">
        <v>418</v>
      </c>
      <c r="F363" s="60">
        <v>4000</v>
      </c>
      <c r="G363" s="61"/>
      <c r="H363" s="62">
        <f t="shared" si="27"/>
        <v>0</v>
      </c>
      <c r="I363" s="12">
        <f t="shared" si="25"/>
        <v>0</v>
      </c>
    </row>
    <row r="364" spans="1:9" ht="94.5">
      <c r="A364" s="12">
        <f t="shared" si="24"/>
      </c>
      <c r="B364" s="17">
        <v>338</v>
      </c>
      <c r="C364" s="14" t="s">
        <v>399</v>
      </c>
      <c r="D364" s="14" t="s">
        <v>561</v>
      </c>
      <c r="E364" s="16" t="s">
        <v>418</v>
      </c>
      <c r="F364" s="60">
        <v>1000</v>
      </c>
      <c r="G364" s="61"/>
      <c r="H364" s="62">
        <f t="shared" si="27"/>
        <v>0</v>
      </c>
      <c r="I364" s="12">
        <f t="shared" si="25"/>
        <v>0</v>
      </c>
    </row>
    <row r="365" spans="1:9" ht="94.5">
      <c r="A365" s="12">
        <f t="shared" si="24"/>
      </c>
      <c r="B365" s="17">
        <v>339</v>
      </c>
      <c r="C365" s="14" t="s">
        <v>716</v>
      </c>
      <c r="D365" s="14" t="s">
        <v>561</v>
      </c>
      <c r="E365" s="16" t="s">
        <v>418</v>
      </c>
      <c r="F365" s="60">
        <v>1000</v>
      </c>
      <c r="G365" s="61"/>
      <c r="H365" s="62">
        <f t="shared" si="27"/>
        <v>0</v>
      </c>
      <c r="I365" s="12">
        <f t="shared" si="25"/>
        <v>0</v>
      </c>
    </row>
    <row r="366" spans="1:9" ht="94.5">
      <c r="A366" s="12">
        <f t="shared" si="24"/>
      </c>
      <c r="B366" s="17">
        <v>340</v>
      </c>
      <c r="C366" s="14" t="s">
        <v>404</v>
      </c>
      <c r="D366" s="14" t="s">
        <v>562</v>
      </c>
      <c r="E366" s="16" t="s">
        <v>418</v>
      </c>
      <c r="F366" s="60">
        <v>100</v>
      </c>
      <c r="G366" s="61"/>
      <c r="H366" s="62">
        <f t="shared" si="27"/>
        <v>0</v>
      </c>
      <c r="I366" s="12">
        <f t="shared" si="25"/>
        <v>0</v>
      </c>
    </row>
    <row r="367" spans="1:9" ht="67.5">
      <c r="A367" s="12">
        <f t="shared" si="24"/>
      </c>
      <c r="B367" s="17">
        <v>341</v>
      </c>
      <c r="C367" s="14" t="s">
        <v>831</v>
      </c>
      <c r="D367" s="14" t="s">
        <v>795</v>
      </c>
      <c r="E367" s="16" t="s">
        <v>418</v>
      </c>
      <c r="F367" s="60">
        <v>40000</v>
      </c>
      <c r="G367" s="61"/>
      <c r="H367" s="62">
        <f t="shared" si="27"/>
        <v>0</v>
      </c>
      <c r="I367" s="12">
        <f t="shared" si="25"/>
        <v>0</v>
      </c>
    </row>
    <row r="368" spans="1:9" ht="54">
      <c r="A368" s="12">
        <f t="shared" si="24"/>
      </c>
      <c r="B368" s="17">
        <v>342</v>
      </c>
      <c r="C368" s="14" t="s">
        <v>766</v>
      </c>
      <c r="D368" s="15" t="s">
        <v>383</v>
      </c>
      <c r="E368" s="16" t="s">
        <v>418</v>
      </c>
      <c r="F368" s="60">
        <v>15000</v>
      </c>
      <c r="G368" s="61"/>
      <c r="H368" s="62">
        <f t="shared" si="27"/>
        <v>0</v>
      </c>
      <c r="I368" s="12">
        <f t="shared" si="25"/>
        <v>0</v>
      </c>
    </row>
    <row r="369" spans="1:9" ht="135">
      <c r="A369" s="12">
        <f t="shared" si="24"/>
      </c>
      <c r="B369" s="17">
        <v>343</v>
      </c>
      <c r="C369" s="14" t="s">
        <v>604</v>
      </c>
      <c r="D369" s="26" t="s">
        <v>342</v>
      </c>
      <c r="E369" s="16" t="s">
        <v>418</v>
      </c>
      <c r="F369" s="60">
        <v>150</v>
      </c>
      <c r="G369" s="61"/>
      <c r="H369" s="62">
        <f t="shared" si="27"/>
        <v>0</v>
      </c>
      <c r="I369" s="12">
        <f t="shared" si="25"/>
        <v>0</v>
      </c>
    </row>
    <row r="370" spans="1:9" ht="40.5">
      <c r="A370" s="12">
        <f t="shared" si="24"/>
      </c>
      <c r="B370" s="17">
        <v>344</v>
      </c>
      <c r="C370" s="14" t="s">
        <v>343</v>
      </c>
      <c r="D370" s="14" t="s">
        <v>529</v>
      </c>
      <c r="E370" s="16" t="s">
        <v>418</v>
      </c>
      <c r="F370" s="60">
        <v>1000</v>
      </c>
      <c r="G370" s="61"/>
      <c r="H370" s="62">
        <f t="shared" si="27"/>
        <v>0</v>
      </c>
      <c r="I370" s="12">
        <f t="shared" si="25"/>
        <v>0</v>
      </c>
    </row>
    <row r="371" spans="1:9" ht="27">
      <c r="A371" s="12">
        <f t="shared" si="24"/>
      </c>
      <c r="B371" s="17">
        <v>345</v>
      </c>
      <c r="C371" s="14" t="s">
        <v>528</v>
      </c>
      <c r="D371" s="14" t="s">
        <v>512</v>
      </c>
      <c r="E371" s="16" t="s">
        <v>418</v>
      </c>
      <c r="F371" s="60">
        <v>5000</v>
      </c>
      <c r="G371" s="61"/>
      <c r="H371" s="62">
        <f t="shared" si="27"/>
        <v>0</v>
      </c>
      <c r="I371" s="12">
        <f t="shared" si="25"/>
        <v>0</v>
      </c>
    </row>
    <row r="372" spans="1:9" ht="67.5">
      <c r="A372" s="12">
        <f t="shared" si="24"/>
      </c>
      <c r="B372" s="17">
        <v>346</v>
      </c>
      <c r="C372" s="14" t="s">
        <v>344</v>
      </c>
      <c r="D372" s="14" t="s">
        <v>1007</v>
      </c>
      <c r="E372" s="16" t="s">
        <v>418</v>
      </c>
      <c r="F372" s="60">
        <v>150</v>
      </c>
      <c r="G372" s="61"/>
      <c r="H372" s="62">
        <f t="shared" si="27"/>
        <v>0</v>
      </c>
      <c r="I372" s="12">
        <f t="shared" si="25"/>
        <v>0</v>
      </c>
    </row>
    <row r="373" spans="1:9" ht="27">
      <c r="A373" s="12">
        <f t="shared" si="24"/>
      </c>
      <c r="B373" s="17">
        <v>347</v>
      </c>
      <c r="C373" s="14" t="s">
        <v>324</v>
      </c>
      <c r="D373" s="14"/>
      <c r="E373" s="16" t="s">
        <v>418</v>
      </c>
      <c r="F373" s="60">
        <v>5</v>
      </c>
      <c r="G373" s="61"/>
      <c r="H373" s="62">
        <f t="shared" si="27"/>
        <v>0</v>
      </c>
      <c r="I373" s="12">
        <f t="shared" si="25"/>
        <v>0</v>
      </c>
    </row>
    <row r="374" spans="1:9" ht="81">
      <c r="A374" s="12">
        <f t="shared" si="24"/>
      </c>
      <c r="B374" s="17">
        <v>348</v>
      </c>
      <c r="C374" s="14" t="s">
        <v>832</v>
      </c>
      <c r="D374" s="14" t="s">
        <v>349</v>
      </c>
      <c r="E374" s="16" t="s">
        <v>418</v>
      </c>
      <c r="F374" s="60">
        <v>100</v>
      </c>
      <c r="G374" s="61"/>
      <c r="H374" s="62">
        <f t="shared" si="27"/>
        <v>0</v>
      </c>
      <c r="I374" s="12">
        <f t="shared" si="25"/>
        <v>0</v>
      </c>
    </row>
    <row r="375" spans="1:9" ht="15">
      <c r="A375" s="12">
        <f t="shared" si="24"/>
      </c>
      <c r="B375" s="17">
        <v>349</v>
      </c>
      <c r="C375" s="14" t="s">
        <v>300</v>
      </c>
      <c r="D375" s="14"/>
      <c r="E375" s="16" t="s">
        <v>418</v>
      </c>
      <c r="F375" s="60">
        <v>100</v>
      </c>
      <c r="G375" s="61"/>
      <c r="H375" s="62">
        <f t="shared" si="27"/>
        <v>0</v>
      </c>
      <c r="I375" s="12">
        <f t="shared" si="25"/>
        <v>0</v>
      </c>
    </row>
    <row r="376" spans="1:9" ht="27">
      <c r="A376" s="12">
        <f t="shared" si="24"/>
      </c>
      <c r="B376" s="17">
        <v>350</v>
      </c>
      <c r="C376" s="14" t="s">
        <v>765</v>
      </c>
      <c r="D376" s="14"/>
      <c r="E376" s="16" t="s">
        <v>418</v>
      </c>
      <c r="F376" s="60">
        <v>20000</v>
      </c>
      <c r="G376" s="61"/>
      <c r="H376" s="62">
        <f t="shared" si="27"/>
        <v>0</v>
      </c>
      <c r="I376" s="12">
        <f t="shared" si="25"/>
        <v>0</v>
      </c>
    </row>
    <row r="377" spans="1:9" ht="15">
      <c r="A377" s="12">
        <f t="shared" si="24"/>
      </c>
      <c r="B377" s="17">
        <v>351</v>
      </c>
      <c r="C377" s="14" t="s">
        <v>767</v>
      </c>
      <c r="D377" s="14" t="s">
        <v>1067</v>
      </c>
      <c r="E377" s="16" t="s">
        <v>418</v>
      </c>
      <c r="F377" s="60">
        <v>25000</v>
      </c>
      <c r="G377" s="61"/>
      <c r="H377" s="62">
        <f t="shared" si="27"/>
        <v>0</v>
      </c>
      <c r="I377" s="12">
        <f t="shared" si="25"/>
        <v>0</v>
      </c>
    </row>
    <row r="378" spans="1:9" ht="15">
      <c r="A378" s="12">
        <f t="shared" si="24"/>
      </c>
      <c r="B378" s="17">
        <v>352</v>
      </c>
      <c r="C378" s="14" t="s">
        <v>662</v>
      </c>
      <c r="D378" s="14" t="s">
        <v>663</v>
      </c>
      <c r="E378" s="16" t="s">
        <v>418</v>
      </c>
      <c r="F378" s="60">
        <v>2000</v>
      </c>
      <c r="G378" s="61"/>
      <c r="H378" s="62">
        <f t="shared" si="27"/>
        <v>0</v>
      </c>
      <c r="I378" s="12">
        <f t="shared" si="25"/>
        <v>0</v>
      </c>
    </row>
    <row r="379" spans="1:9" ht="27">
      <c r="A379" s="12">
        <f t="shared" si="24"/>
      </c>
      <c r="B379" s="17">
        <v>353</v>
      </c>
      <c r="C379" s="18" t="s">
        <v>516</v>
      </c>
      <c r="D379" s="14"/>
      <c r="E379" s="16" t="s">
        <v>418</v>
      </c>
      <c r="F379" s="60">
        <v>500</v>
      </c>
      <c r="G379" s="61"/>
      <c r="H379" s="62">
        <f t="shared" si="27"/>
        <v>0</v>
      </c>
      <c r="I379" s="12">
        <f t="shared" si="25"/>
        <v>0</v>
      </c>
    </row>
    <row r="380" spans="1:9" ht="27">
      <c r="A380" s="12">
        <f t="shared" si="24"/>
      </c>
      <c r="B380" s="17">
        <v>354</v>
      </c>
      <c r="C380" s="18" t="s">
        <v>517</v>
      </c>
      <c r="D380" s="14"/>
      <c r="E380" s="16" t="s">
        <v>418</v>
      </c>
      <c r="F380" s="60">
        <v>150</v>
      </c>
      <c r="G380" s="61"/>
      <c r="H380" s="62">
        <f t="shared" si="27"/>
        <v>0</v>
      </c>
      <c r="I380" s="12">
        <f t="shared" si="25"/>
        <v>0</v>
      </c>
    </row>
    <row r="381" spans="1:9" ht="27">
      <c r="A381" s="12">
        <f t="shared" si="24"/>
      </c>
      <c r="B381" s="17">
        <v>355</v>
      </c>
      <c r="C381" s="14" t="s">
        <v>518</v>
      </c>
      <c r="D381" s="14"/>
      <c r="E381" s="16" t="s">
        <v>418</v>
      </c>
      <c r="F381" s="60">
        <v>100</v>
      </c>
      <c r="G381" s="61"/>
      <c r="H381" s="62">
        <f t="shared" si="27"/>
        <v>0</v>
      </c>
      <c r="I381" s="12">
        <f t="shared" si="25"/>
        <v>0</v>
      </c>
    </row>
    <row r="382" spans="1:9" ht="27">
      <c r="A382" s="12">
        <f t="shared" si="24"/>
      </c>
      <c r="B382" s="17">
        <v>356</v>
      </c>
      <c r="C382" s="14" t="s">
        <v>520</v>
      </c>
      <c r="D382" s="14"/>
      <c r="E382" s="16" t="s">
        <v>418</v>
      </c>
      <c r="F382" s="60">
        <v>200</v>
      </c>
      <c r="G382" s="61"/>
      <c r="H382" s="62">
        <f t="shared" si="27"/>
        <v>0</v>
      </c>
      <c r="I382" s="12">
        <f t="shared" si="25"/>
        <v>0</v>
      </c>
    </row>
    <row r="383" spans="1:9" ht="27">
      <c r="A383" s="12">
        <f t="shared" si="24"/>
      </c>
      <c r="B383" s="17">
        <v>357</v>
      </c>
      <c r="C383" s="14" t="s">
        <v>519</v>
      </c>
      <c r="D383" s="14"/>
      <c r="E383" s="16" t="s">
        <v>418</v>
      </c>
      <c r="F383" s="60">
        <v>200</v>
      </c>
      <c r="G383" s="61"/>
      <c r="H383" s="62">
        <f t="shared" si="27"/>
        <v>0</v>
      </c>
      <c r="I383" s="12">
        <f t="shared" si="25"/>
        <v>0</v>
      </c>
    </row>
    <row r="384" spans="1:9" ht="27">
      <c r="A384" s="12">
        <f t="shared" si="24"/>
      </c>
      <c r="B384" s="17">
        <v>358</v>
      </c>
      <c r="C384" s="14" t="s">
        <v>257</v>
      </c>
      <c r="D384" s="14"/>
      <c r="E384" s="16" t="s">
        <v>418</v>
      </c>
      <c r="F384" s="60">
        <v>200</v>
      </c>
      <c r="G384" s="61"/>
      <c r="H384" s="62">
        <f t="shared" si="27"/>
        <v>0</v>
      </c>
      <c r="I384" s="12">
        <f t="shared" si="25"/>
        <v>0</v>
      </c>
    </row>
    <row r="385" spans="1:9" ht="27">
      <c r="A385" s="12">
        <f t="shared" si="24"/>
      </c>
      <c r="B385" s="17">
        <v>359</v>
      </c>
      <c r="C385" s="14" t="s">
        <v>256</v>
      </c>
      <c r="D385" s="14"/>
      <c r="E385" s="16" t="s">
        <v>418</v>
      </c>
      <c r="F385" s="60">
        <v>3000</v>
      </c>
      <c r="G385" s="61"/>
      <c r="H385" s="62">
        <f t="shared" si="27"/>
        <v>0</v>
      </c>
      <c r="I385" s="12">
        <f t="shared" si="25"/>
        <v>0</v>
      </c>
    </row>
    <row r="386" spans="1:9" ht="15">
      <c r="A386" s="12">
        <f t="shared" si="24"/>
      </c>
      <c r="B386" s="17">
        <v>360</v>
      </c>
      <c r="C386" s="14" t="s">
        <v>258</v>
      </c>
      <c r="D386" s="18"/>
      <c r="E386" s="16" t="s">
        <v>127</v>
      </c>
      <c r="F386" s="60">
        <v>2000</v>
      </c>
      <c r="G386" s="61"/>
      <c r="H386" s="62">
        <f t="shared" si="27"/>
        <v>0</v>
      </c>
      <c r="I386" s="12">
        <f t="shared" si="25"/>
        <v>0</v>
      </c>
    </row>
    <row r="387" spans="1:9" ht="15">
      <c r="A387" s="12">
        <f t="shared" si="24"/>
      </c>
      <c r="B387" s="17">
        <v>361</v>
      </c>
      <c r="C387" s="14" t="s">
        <v>449</v>
      </c>
      <c r="D387" s="14"/>
      <c r="E387" s="16" t="s">
        <v>418</v>
      </c>
      <c r="F387" s="60">
        <v>2000</v>
      </c>
      <c r="G387" s="61"/>
      <c r="H387" s="62">
        <f t="shared" si="27"/>
        <v>0</v>
      </c>
      <c r="I387" s="12">
        <f t="shared" si="25"/>
        <v>0</v>
      </c>
    </row>
    <row r="388" spans="1:9" ht="40.5">
      <c r="A388" s="12">
        <f t="shared" si="24"/>
      </c>
      <c r="B388" s="17">
        <v>362</v>
      </c>
      <c r="C388" s="14" t="s">
        <v>557</v>
      </c>
      <c r="D388" s="14" t="s">
        <v>908</v>
      </c>
      <c r="E388" s="16" t="s">
        <v>418</v>
      </c>
      <c r="F388" s="60">
        <v>1000</v>
      </c>
      <c r="G388" s="61"/>
      <c r="H388" s="62">
        <f t="shared" si="27"/>
        <v>0</v>
      </c>
      <c r="I388" s="12">
        <f t="shared" si="25"/>
        <v>0</v>
      </c>
    </row>
    <row r="389" spans="1:9" ht="27">
      <c r="A389" s="12">
        <f t="shared" si="24"/>
      </c>
      <c r="B389" s="17">
        <v>363</v>
      </c>
      <c r="C389" s="14" t="s">
        <v>559</v>
      </c>
      <c r="D389" s="14"/>
      <c r="E389" s="16" t="s">
        <v>418</v>
      </c>
      <c r="F389" s="60">
        <v>200</v>
      </c>
      <c r="G389" s="61"/>
      <c r="H389" s="62">
        <f t="shared" si="27"/>
        <v>0</v>
      </c>
      <c r="I389" s="12">
        <f t="shared" si="25"/>
        <v>0</v>
      </c>
    </row>
    <row r="390" spans="1:9" ht="27">
      <c r="A390" s="12">
        <f t="shared" si="24"/>
      </c>
      <c r="B390" s="17">
        <v>364</v>
      </c>
      <c r="C390" s="14" t="s">
        <v>667</v>
      </c>
      <c r="D390" s="14"/>
      <c r="E390" s="16" t="s">
        <v>418</v>
      </c>
      <c r="F390" s="60">
        <v>200</v>
      </c>
      <c r="G390" s="61"/>
      <c r="H390" s="62">
        <f t="shared" si="27"/>
        <v>0</v>
      </c>
      <c r="I390" s="12">
        <f t="shared" si="25"/>
        <v>0</v>
      </c>
    </row>
    <row r="391" spans="1:9" ht="67.5">
      <c r="A391" s="12">
        <f t="shared" si="24"/>
      </c>
      <c r="B391" s="17">
        <v>365</v>
      </c>
      <c r="C391" s="14" t="s">
        <v>714</v>
      </c>
      <c r="D391" s="17" t="s">
        <v>807</v>
      </c>
      <c r="E391" s="16" t="s">
        <v>418</v>
      </c>
      <c r="F391" s="14">
        <v>200</v>
      </c>
      <c r="G391" s="61"/>
      <c r="H391" s="62">
        <f t="shared" si="27"/>
        <v>0</v>
      </c>
      <c r="I391" s="12">
        <f t="shared" si="25"/>
        <v>0</v>
      </c>
    </row>
    <row r="392" spans="1:9" ht="54">
      <c r="A392" s="12">
        <f t="shared" si="24"/>
      </c>
      <c r="B392" s="17">
        <v>366</v>
      </c>
      <c r="C392" s="36" t="s">
        <v>715</v>
      </c>
      <c r="D392" s="35" t="s">
        <v>912</v>
      </c>
      <c r="E392" s="16" t="s">
        <v>418</v>
      </c>
      <c r="F392" s="14">
        <v>300</v>
      </c>
      <c r="G392" s="61"/>
      <c r="H392" s="62">
        <f t="shared" si="27"/>
        <v>0</v>
      </c>
      <c r="I392" s="12">
        <f t="shared" si="25"/>
        <v>0</v>
      </c>
    </row>
    <row r="393" spans="1:9" ht="54">
      <c r="A393" s="12">
        <f t="shared" si="24"/>
      </c>
      <c r="B393" s="17">
        <v>367</v>
      </c>
      <c r="C393" s="36" t="s">
        <v>375</v>
      </c>
      <c r="D393" s="35" t="s">
        <v>913</v>
      </c>
      <c r="E393" s="16" t="s">
        <v>418</v>
      </c>
      <c r="F393" s="14">
        <v>300</v>
      </c>
      <c r="G393" s="61"/>
      <c r="H393" s="62">
        <f t="shared" si="27"/>
        <v>0</v>
      </c>
      <c r="I393" s="12">
        <f t="shared" si="25"/>
        <v>0</v>
      </c>
    </row>
    <row r="394" spans="1:9" ht="54">
      <c r="A394" s="12">
        <f t="shared" si="24"/>
      </c>
      <c r="B394" s="17">
        <v>368</v>
      </c>
      <c r="C394" s="36" t="s">
        <v>473</v>
      </c>
      <c r="D394" s="35" t="s">
        <v>914</v>
      </c>
      <c r="E394" s="16" t="s">
        <v>418</v>
      </c>
      <c r="F394" s="14">
        <v>300</v>
      </c>
      <c r="G394" s="61"/>
      <c r="H394" s="62">
        <f t="shared" si="27"/>
        <v>0</v>
      </c>
      <c r="I394" s="12">
        <f t="shared" si="25"/>
        <v>0</v>
      </c>
    </row>
    <row r="395" spans="1:9" ht="54">
      <c r="A395" s="12">
        <f aca="true" t="shared" si="28" ref="A395:A458">IF(G395&gt;0,$D$4,"")</f>
      </c>
      <c r="B395" s="17">
        <v>369</v>
      </c>
      <c r="C395" s="34" t="s">
        <v>643</v>
      </c>
      <c r="D395" s="18" t="s">
        <v>725</v>
      </c>
      <c r="E395" s="16" t="s">
        <v>418</v>
      </c>
      <c r="F395" s="60">
        <v>30000</v>
      </c>
      <c r="G395" s="61"/>
      <c r="H395" s="62">
        <f t="shared" si="27"/>
        <v>0</v>
      </c>
      <c r="I395" s="12">
        <f aca="true" t="shared" si="29" ref="I395:I458">IF(G395&gt;0,1,0)</f>
        <v>0</v>
      </c>
    </row>
    <row r="396" spans="1:9" ht="54">
      <c r="A396" s="12">
        <f t="shared" si="28"/>
      </c>
      <c r="B396" s="17">
        <v>370</v>
      </c>
      <c r="C396" s="34" t="s">
        <v>724</v>
      </c>
      <c r="D396" s="18" t="s">
        <v>723</v>
      </c>
      <c r="E396" s="16" t="s">
        <v>418</v>
      </c>
      <c r="F396" s="60">
        <v>20000</v>
      </c>
      <c r="G396" s="61"/>
      <c r="H396" s="62">
        <f t="shared" si="27"/>
        <v>0</v>
      </c>
      <c r="I396" s="12">
        <f t="shared" si="29"/>
        <v>0</v>
      </c>
    </row>
    <row r="397" spans="1:9" ht="27">
      <c r="A397" s="12">
        <f t="shared" si="28"/>
      </c>
      <c r="B397" s="17">
        <v>371</v>
      </c>
      <c r="C397" s="34" t="s">
        <v>966</v>
      </c>
      <c r="D397" s="18" t="s">
        <v>916</v>
      </c>
      <c r="E397" s="16" t="s">
        <v>418</v>
      </c>
      <c r="F397" s="60">
        <v>900</v>
      </c>
      <c r="G397" s="61"/>
      <c r="H397" s="62">
        <f t="shared" si="27"/>
        <v>0</v>
      </c>
      <c r="I397" s="12">
        <f t="shared" si="29"/>
        <v>0</v>
      </c>
    </row>
    <row r="398" spans="1:9" ht="94.5">
      <c r="A398" s="12">
        <f t="shared" si="28"/>
      </c>
      <c r="B398" s="17">
        <v>372</v>
      </c>
      <c r="C398" s="34" t="s">
        <v>642</v>
      </c>
      <c r="D398" s="18" t="s">
        <v>641</v>
      </c>
      <c r="E398" s="16" t="s">
        <v>418</v>
      </c>
      <c r="F398" s="60">
        <v>500</v>
      </c>
      <c r="G398" s="61"/>
      <c r="H398" s="62">
        <f t="shared" si="27"/>
        <v>0</v>
      </c>
      <c r="I398" s="12">
        <f t="shared" si="29"/>
        <v>0</v>
      </c>
    </row>
    <row r="399" spans="1:9" ht="27">
      <c r="A399" s="12">
        <f t="shared" si="28"/>
      </c>
      <c r="B399" s="17">
        <v>373</v>
      </c>
      <c r="C399" s="14" t="s">
        <v>1041</v>
      </c>
      <c r="D399" s="14" t="s">
        <v>1042</v>
      </c>
      <c r="E399" s="16" t="s">
        <v>418</v>
      </c>
      <c r="F399" s="67">
        <v>25000</v>
      </c>
      <c r="G399" s="61"/>
      <c r="H399" s="62">
        <f t="shared" si="27"/>
        <v>0</v>
      </c>
      <c r="I399" s="12">
        <f t="shared" si="29"/>
        <v>0</v>
      </c>
    </row>
    <row r="400" spans="1:9" ht="27">
      <c r="A400" s="12">
        <f t="shared" si="28"/>
      </c>
      <c r="B400" s="17">
        <v>374</v>
      </c>
      <c r="C400" s="14" t="s">
        <v>812</v>
      </c>
      <c r="D400" s="14" t="s">
        <v>606</v>
      </c>
      <c r="E400" s="16" t="s">
        <v>418</v>
      </c>
      <c r="F400" s="67">
        <v>25000</v>
      </c>
      <c r="G400" s="61"/>
      <c r="H400" s="62">
        <f t="shared" si="27"/>
        <v>0</v>
      </c>
      <c r="I400" s="12">
        <f t="shared" si="29"/>
        <v>0</v>
      </c>
    </row>
    <row r="401" spans="1:9" ht="27">
      <c r="A401" s="12">
        <f t="shared" si="28"/>
      </c>
      <c r="B401" s="17">
        <v>375</v>
      </c>
      <c r="C401" s="14" t="s">
        <v>1043</v>
      </c>
      <c r="D401" s="14" t="s">
        <v>606</v>
      </c>
      <c r="E401" s="16" t="s">
        <v>418</v>
      </c>
      <c r="F401" s="67">
        <v>3000</v>
      </c>
      <c r="G401" s="61"/>
      <c r="H401" s="62">
        <f t="shared" si="27"/>
        <v>0</v>
      </c>
      <c r="I401" s="12">
        <f t="shared" si="29"/>
        <v>0</v>
      </c>
    </row>
    <row r="402" spans="1:9" ht="40.5">
      <c r="A402" s="12">
        <f t="shared" si="28"/>
      </c>
      <c r="B402" s="17">
        <v>376</v>
      </c>
      <c r="C402" s="17" t="s">
        <v>478</v>
      </c>
      <c r="D402" s="14" t="s">
        <v>606</v>
      </c>
      <c r="E402" s="16" t="s">
        <v>418</v>
      </c>
      <c r="F402" s="67">
        <v>2000</v>
      </c>
      <c r="G402" s="61"/>
      <c r="H402" s="62">
        <f t="shared" si="27"/>
        <v>0</v>
      </c>
      <c r="I402" s="12">
        <f t="shared" si="29"/>
        <v>0</v>
      </c>
    </row>
    <row r="403" spans="1:9" ht="30">
      <c r="A403" s="12">
        <f t="shared" si="28"/>
      </c>
      <c r="B403" s="54" t="s">
        <v>569</v>
      </c>
      <c r="C403" s="52" t="s">
        <v>1004</v>
      </c>
      <c r="D403" s="53"/>
      <c r="E403" s="51"/>
      <c r="F403" s="65"/>
      <c r="G403" s="61"/>
      <c r="H403" s="77"/>
      <c r="I403" s="12">
        <f t="shared" si="29"/>
        <v>0</v>
      </c>
    </row>
    <row r="404" spans="1:9" ht="54">
      <c r="A404" s="12">
        <f t="shared" si="28"/>
      </c>
      <c r="B404" s="17">
        <v>377</v>
      </c>
      <c r="C404" s="14" t="s">
        <v>138</v>
      </c>
      <c r="D404" s="14" t="s">
        <v>142</v>
      </c>
      <c r="E404" s="16" t="s">
        <v>418</v>
      </c>
      <c r="F404" s="60">
        <v>300</v>
      </c>
      <c r="G404" s="61"/>
      <c r="H404" s="62">
        <f aca="true" t="shared" si="30" ref="H404:H446">F404*G404</f>
        <v>0</v>
      </c>
      <c r="I404" s="12">
        <f t="shared" si="29"/>
        <v>0</v>
      </c>
    </row>
    <row r="405" spans="1:9" ht="15">
      <c r="A405" s="12">
        <f t="shared" si="28"/>
      </c>
      <c r="B405" s="17">
        <v>378</v>
      </c>
      <c r="C405" s="14" t="s">
        <v>139</v>
      </c>
      <c r="D405" s="14"/>
      <c r="E405" s="16" t="s">
        <v>418</v>
      </c>
      <c r="F405" s="60">
        <v>4000</v>
      </c>
      <c r="G405" s="61"/>
      <c r="H405" s="62">
        <f t="shared" si="30"/>
        <v>0</v>
      </c>
      <c r="I405" s="12">
        <f t="shared" si="29"/>
        <v>0</v>
      </c>
    </row>
    <row r="406" spans="1:9" ht="58.5">
      <c r="A406" s="12">
        <f t="shared" si="28"/>
      </c>
      <c r="B406" s="17">
        <v>379</v>
      </c>
      <c r="C406" s="14" t="s">
        <v>140</v>
      </c>
      <c r="D406" s="14" t="s">
        <v>1008</v>
      </c>
      <c r="E406" s="16" t="s">
        <v>514</v>
      </c>
      <c r="F406" s="60">
        <v>3000</v>
      </c>
      <c r="G406" s="61"/>
      <c r="H406" s="62">
        <f t="shared" si="30"/>
        <v>0</v>
      </c>
      <c r="I406" s="12">
        <f t="shared" si="29"/>
        <v>0</v>
      </c>
    </row>
    <row r="407" spans="1:9" ht="27">
      <c r="A407" s="12">
        <f t="shared" si="28"/>
      </c>
      <c r="B407" s="17">
        <v>380</v>
      </c>
      <c r="C407" s="14" t="s">
        <v>1065</v>
      </c>
      <c r="D407" s="14"/>
      <c r="E407" s="16" t="s">
        <v>418</v>
      </c>
      <c r="F407" s="60">
        <v>6000</v>
      </c>
      <c r="G407" s="61"/>
      <c r="H407" s="62">
        <f t="shared" si="30"/>
        <v>0</v>
      </c>
      <c r="I407" s="12">
        <f t="shared" si="29"/>
        <v>0</v>
      </c>
    </row>
    <row r="408" spans="1:9" ht="40.5">
      <c r="A408" s="12">
        <f t="shared" si="28"/>
      </c>
      <c r="B408" s="17">
        <v>381</v>
      </c>
      <c r="C408" s="14" t="s">
        <v>141</v>
      </c>
      <c r="D408" s="14" t="s">
        <v>498</v>
      </c>
      <c r="E408" s="16" t="s">
        <v>418</v>
      </c>
      <c r="F408" s="60">
        <v>5000</v>
      </c>
      <c r="G408" s="61"/>
      <c r="H408" s="62">
        <f t="shared" si="30"/>
        <v>0</v>
      </c>
      <c r="I408" s="12">
        <f t="shared" si="29"/>
        <v>0</v>
      </c>
    </row>
    <row r="409" spans="1:9" ht="40.5">
      <c r="A409" s="12">
        <f t="shared" si="28"/>
      </c>
      <c r="B409" s="17">
        <v>382</v>
      </c>
      <c r="C409" s="14" t="s">
        <v>935</v>
      </c>
      <c r="D409" s="14"/>
      <c r="E409" s="16" t="s">
        <v>418</v>
      </c>
      <c r="F409" s="60">
        <v>1000</v>
      </c>
      <c r="G409" s="61"/>
      <c r="H409" s="62">
        <f t="shared" si="30"/>
        <v>0</v>
      </c>
      <c r="I409" s="12">
        <f t="shared" si="29"/>
        <v>0</v>
      </c>
    </row>
    <row r="410" spans="1:9" ht="27">
      <c r="A410" s="12">
        <f t="shared" si="28"/>
      </c>
      <c r="B410" s="17">
        <v>383</v>
      </c>
      <c r="C410" s="14" t="s">
        <v>239</v>
      </c>
      <c r="D410" s="14"/>
      <c r="E410" s="16" t="s">
        <v>418</v>
      </c>
      <c r="F410" s="60">
        <v>100</v>
      </c>
      <c r="G410" s="61"/>
      <c r="H410" s="62">
        <f t="shared" si="30"/>
        <v>0</v>
      </c>
      <c r="I410" s="12">
        <f t="shared" si="29"/>
        <v>0</v>
      </c>
    </row>
    <row r="411" spans="1:9" ht="27">
      <c r="A411" s="12">
        <f t="shared" si="28"/>
      </c>
      <c r="B411" s="17">
        <v>384</v>
      </c>
      <c r="C411" s="14" t="s">
        <v>240</v>
      </c>
      <c r="D411" s="14"/>
      <c r="E411" s="16" t="s">
        <v>418</v>
      </c>
      <c r="F411" s="60">
        <v>50</v>
      </c>
      <c r="G411" s="61"/>
      <c r="H411" s="62">
        <f t="shared" si="30"/>
        <v>0</v>
      </c>
      <c r="I411" s="12">
        <f t="shared" si="29"/>
        <v>0</v>
      </c>
    </row>
    <row r="412" spans="1:9" ht="40.5">
      <c r="A412" s="12">
        <f t="shared" si="28"/>
      </c>
      <c r="B412" s="17">
        <v>385</v>
      </c>
      <c r="C412" s="18" t="s">
        <v>345</v>
      </c>
      <c r="D412" s="36" t="s">
        <v>542</v>
      </c>
      <c r="E412" s="41" t="s">
        <v>418</v>
      </c>
      <c r="F412" s="36">
        <v>30000</v>
      </c>
      <c r="G412" s="61"/>
      <c r="H412" s="62">
        <f t="shared" si="30"/>
        <v>0</v>
      </c>
      <c r="I412" s="12">
        <f t="shared" si="29"/>
        <v>0</v>
      </c>
    </row>
    <row r="413" spans="1:9" ht="15">
      <c r="A413" s="12">
        <f t="shared" si="28"/>
      </c>
      <c r="B413" s="17">
        <v>386</v>
      </c>
      <c r="C413" s="18" t="s">
        <v>251</v>
      </c>
      <c r="D413" s="36"/>
      <c r="E413" s="41" t="s">
        <v>418</v>
      </c>
      <c r="F413" s="36">
        <v>20</v>
      </c>
      <c r="G413" s="61"/>
      <c r="H413" s="62">
        <f t="shared" si="30"/>
        <v>0</v>
      </c>
      <c r="I413" s="12">
        <f t="shared" si="29"/>
        <v>0</v>
      </c>
    </row>
    <row r="414" spans="1:9" ht="15">
      <c r="A414" s="12">
        <f t="shared" si="28"/>
      </c>
      <c r="B414" s="17">
        <v>387</v>
      </c>
      <c r="C414" s="18" t="s">
        <v>249</v>
      </c>
      <c r="D414" s="36"/>
      <c r="E414" s="41" t="s">
        <v>418</v>
      </c>
      <c r="F414" s="36">
        <v>20</v>
      </c>
      <c r="G414" s="61"/>
      <c r="H414" s="62">
        <f t="shared" si="30"/>
        <v>0</v>
      </c>
      <c r="I414" s="12">
        <f t="shared" si="29"/>
        <v>0</v>
      </c>
    </row>
    <row r="415" spans="1:9" ht="54">
      <c r="A415" s="12">
        <f t="shared" si="28"/>
      </c>
      <c r="B415" s="17">
        <v>388</v>
      </c>
      <c r="C415" s="18" t="s">
        <v>543</v>
      </c>
      <c r="D415" s="36"/>
      <c r="E415" s="41" t="s">
        <v>418</v>
      </c>
      <c r="F415" s="36">
        <v>1000</v>
      </c>
      <c r="G415" s="61"/>
      <c r="H415" s="62">
        <f t="shared" si="30"/>
        <v>0</v>
      </c>
      <c r="I415" s="12">
        <f t="shared" si="29"/>
        <v>0</v>
      </c>
    </row>
    <row r="416" spans="1:9" ht="27">
      <c r="A416" s="12">
        <f t="shared" si="28"/>
      </c>
      <c r="B416" s="17">
        <v>389</v>
      </c>
      <c r="C416" s="14" t="s">
        <v>385</v>
      </c>
      <c r="D416" s="14"/>
      <c r="E416" s="16" t="s">
        <v>418</v>
      </c>
      <c r="F416" s="60">
        <v>200</v>
      </c>
      <c r="G416" s="61"/>
      <c r="H416" s="62">
        <f t="shared" si="30"/>
        <v>0</v>
      </c>
      <c r="I416" s="12">
        <f t="shared" si="29"/>
        <v>0</v>
      </c>
    </row>
    <row r="417" spans="1:9" ht="15">
      <c r="A417" s="12">
        <f t="shared" si="28"/>
      </c>
      <c r="B417" s="17">
        <v>390</v>
      </c>
      <c r="C417" s="14" t="s">
        <v>386</v>
      </c>
      <c r="D417" s="14"/>
      <c r="E417" s="16" t="s">
        <v>418</v>
      </c>
      <c r="F417" s="60">
        <v>300</v>
      </c>
      <c r="G417" s="61"/>
      <c r="H417" s="62">
        <f t="shared" si="30"/>
        <v>0</v>
      </c>
      <c r="I417" s="12">
        <f t="shared" si="29"/>
        <v>0</v>
      </c>
    </row>
    <row r="418" spans="1:9" ht="40.5">
      <c r="A418" s="12">
        <f t="shared" si="28"/>
      </c>
      <c r="B418" s="17">
        <v>391</v>
      </c>
      <c r="C418" s="14" t="s">
        <v>387</v>
      </c>
      <c r="D418" s="14"/>
      <c r="E418" s="16" t="s">
        <v>418</v>
      </c>
      <c r="F418" s="60">
        <v>50</v>
      </c>
      <c r="G418" s="61"/>
      <c r="H418" s="62">
        <f t="shared" si="30"/>
        <v>0</v>
      </c>
      <c r="I418" s="12">
        <f t="shared" si="29"/>
        <v>0</v>
      </c>
    </row>
    <row r="419" spans="1:9" ht="54">
      <c r="A419" s="12">
        <f t="shared" si="28"/>
      </c>
      <c r="B419" s="17">
        <v>392</v>
      </c>
      <c r="C419" s="14" t="s">
        <v>601</v>
      </c>
      <c r="D419" s="18" t="s">
        <v>701</v>
      </c>
      <c r="E419" s="16" t="s">
        <v>418</v>
      </c>
      <c r="F419" s="60">
        <v>100</v>
      </c>
      <c r="G419" s="61"/>
      <c r="H419" s="62">
        <f t="shared" si="30"/>
        <v>0</v>
      </c>
      <c r="I419" s="12">
        <f t="shared" si="29"/>
        <v>0</v>
      </c>
    </row>
    <row r="420" spans="1:9" ht="15">
      <c r="A420" s="12">
        <f t="shared" si="28"/>
      </c>
      <c r="B420" s="17">
        <v>393</v>
      </c>
      <c r="C420" s="18" t="s">
        <v>989</v>
      </c>
      <c r="D420" s="18" t="s">
        <v>988</v>
      </c>
      <c r="E420" s="16" t="s">
        <v>418</v>
      </c>
      <c r="F420" s="60">
        <v>1000</v>
      </c>
      <c r="G420" s="61"/>
      <c r="H420" s="62">
        <f t="shared" si="30"/>
        <v>0</v>
      </c>
      <c r="I420" s="12">
        <f t="shared" si="29"/>
        <v>0</v>
      </c>
    </row>
    <row r="421" spans="1:9" ht="15">
      <c r="A421" s="12">
        <f t="shared" si="28"/>
      </c>
      <c r="B421" s="17">
        <v>394</v>
      </c>
      <c r="C421" s="18" t="s">
        <v>972</v>
      </c>
      <c r="D421" s="18" t="s">
        <v>988</v>
      </c>
      <c r="E421" s="16" t="s">
        <v>418</v>
      </c>
      <c r="F421" s="60">
        <v>1000</v>
      </c>
      <c r="G421" s="61"/>
      <c r="H421" s="62">
        <f t="shared" si="30"/>
        <v>0</v>
      </c>
      <c r="I421" s="12">
        <f t="shared" si="29"/>
        <v>0</v>
      </c>
    </row>
    <row r="422" spans="1:9" ht="54">
      <c r="A422" s="12">
        <f t="shared" si="28"/>
      </c>
      <c r="B422" s="17">
        <v>395</v>
      </c>
      <c r="C422" s="18" t="s">
        <v>603</v>
      </c>
      <c r="D422" s="18" t="s">
        <v>602</v>
      </c>
      <c r="E422" s="16" t="s">
        <v>418</v>
      </c>
      <c r="F422" s="60">
        <v>200</v>
      </c>
      <c r="G422" s="61"/>
      <c r="H422" s="62">
        <f t="shared" si="30"/>
        <v>0</v>
      </c>
      <c r="I422" s="12">
        <f t="shared" si="29"/>
        <v>0</v>
      </c>
    </row>
    <row r="423" spans="1:9" ht="54">
      <c r="A423" s="12">
        <f t="shared" si="28"/>
      </c>
      <c r="B423" s="17">
        <v>396</v>
      </c>
      <c r="C423" s="14" t="s">
        <v>702</v>
      </c>
      <c r="D423" s="18" t="s">
        <v>703</v>
      </c>
      <c r="E423" s="16" t="s">
        <v>418</v>
      </c>
      <c r="F423" s="60">
        <v>50</v>
      </c>
      <c r="G423" s="61"/>
      <c r="H423" s="62">
        <f t="shared" si="30"/>
        <v>0</v>
      </c>
      <c r="I423" s="12">
        <f t="shared" si="29"/>
        <v>0</v>
      </c>
    </row>
    <row r="424" spans="1:9" ht="15">
      <c r="A424" s="12">
        <f t="shared" si="28"/>
      </c>
      <c r="B424" s="17">
        <v>397</v>
      </c>
      <c r="C424" s="14" t="s">
        <v>389</v>
      </c>
      <c r="D424" s="14"/>
      <c r="E424" s="16" t="s">
        <v>418</v>
      </c>
      <c r="F424" s="60">
        <v>2000</v>
      </c>
      <c r="G424" s="61"/>
      <c r="H424" s="62">
        <f t="shared" si="30"/>
        <v>0</v>
      </c>
      <c r="I424" s="12">
        <f t="shared" si="29"/>
        <v>0</v>
      </c>
    </row>
    <row r="425" spans="1:9" ht="54">
      <c r="A425" s="12">
        <f t="shared" si="28"/>
      </c>
      <c r="B425" s="17">
        <v>398</v>
      </c>
      <c r="C425" s="14" t="s">
        <v>255</v>
      </c>
      <c r="D425" s="14" t="s">
        <v>1068</v>
      </c>
      <c r="E425" s="16" t="s">
        <v>418</v>
      </c>
      <c r="F425" s="60">
        <v>3000</v>
      </c>
      <c r="G425" s="61"/>
      <c r="H425" s="62">
        <f t="shared" si="30"/>
        <v>0</v>
      </c>
      <c r="I425" s="12">
        <f t="shared" si="29"/>
        <v>0</v>
      </c>
    </row>
    <row r="426" spans="1:9" ht="108">
      <c r="A426" s="12">
        <f t="shared" si="28"/>
      </c>
      <c r="B426" s="17">
        <v>399</v>
      </c>
      <c r="C426" s="14" t="s">
        <v>902</v>
      </c>
      <c r="D426" s="25" t="s">
        <v>495</v>
      </c>
      <c r="E426" s="16" t="s">
        <v>418</v>
      </c>
      <c r="F426" s="60">
        <v>500</v>
      </c>
      <c r="G426" s="61"/>
      <c r="H426" s="62">
        <f t="shared" si="30"/>
        <v>0</v>
      </c>
      <c r="I426" s="12">
        <f t="shared" si="29"/>
        <v>0</v>
      </c>
    </row>
    <row r="427" spans="1:9" ht="27">
      <c r="A427" s="12">
        <f t="shared" si="28"/>
      </c>
      <c r="B427" s="17">
        <v>400</v>
      </c>
      <c r="C427" s="14" t="s">
        <v>415</v>
      </c>
      <c r="D427" s="14" t="s">
        <v>417</v>
      </c>
      <c r="E427" s="16" t="s">
        <v>418</v>
      </c>
      <c r="F427" s="60">
        <v>40</v>
      </c>
      <c r="G427" s="61"/>
      <c r="H427" s="62">
        <f t="shared" si="30"/>
        <v>0</v>
      </c>
      <c r="I427" s="12">
        <f t="shared" si="29"/>
        <v>0</v>
      </c>
    </row>
    <row r="428" spans="1:9" ht="15">
      <c r="A428" s="12">
        <f t="shared" si="28"/>
      </c>
      <c r="B428" s="17">
        <v>401</v>
      </c>
      <c r="C428" s="14" t="s">
        <v>416</v>
      </c>
      <c r="D428" s="14" t="s">
        <v>811</v>
      </c>
      <c r="E428" s="16" t="s">
        <v>418</v>
      </c>
      <c r="F428" s="60">
        <v>20</v>
      </c>
      <c r="G428" s="61"/>
      <c r="H428" s="62">
        <f t="shared" si="30"/>
        <v>0</v>
      </c>
      <c r="I428" s="12">
        <f t="shared" si="29"/>
        <v>0</v>
      </c>
    </row>
    <row r="429" spans="1:9" ht="108">
      <c r="A429" s="12">
        <f t="shared" si="28"/>
      </c>
      <c r="B429" s="17">
        <v>402</v>
      </c>
      <c r="C429" s="14" t="s">
        <v>792</v>
      </c>
      <c r="D429" s="31" t="s">
        <v>990</v>
      </c>
      <c r="E429" s="16" t="s">
        <v>418</v>
      </c>
      <c r="F429" s="60">
        <v>6000</v>
      </c>
      <c r="G429" s="61"/>
      <c r="H429" s="62">
        <f t="shared" si="30"/>
        <v>0</v>
      </c>
      <c r="I429" s="12">
        <f t="shared" si="29"/>
        <v>0</v>
      </c>
    </row>
    <row r="430" spans="1:9" ht="40.5">
      <c r="A430" s="12">
        <f t="shared" si="28"/>
      </c>
      <c r="B430" s="17">
        <v>403</v>
      </c>
      <c r="C430" s="14" t="s">
        <v>450</v>
      </c>
      <c r="D430" s="42" t="s">
        <v>451</v>
      </c>
      <c r="E430" s="16" t="s">
        <v>418</v>
      </c>
      <c r="F430" s="60">
        <v>2000</v>
      </c>
      <c r="G430" s="61"/>
      <c r="H430" s="62">
        <f t="shared" si="30"/>
        <v>0</v>
      </c>
      <c r="I430" s="12">
        <f t="shared" si="29"/>
        <v>0</v>
      </c>
    </row>
    <row r="431" spans="1:9" ht="40.5">
      <c r="A431" s="12">
        <f t="shared" si="28"/>
      </c>
      <c r="B431" s="17">
        <v>404</v>
      </c>
      <c r="C431" s="14" t="s">
        <v>452</v>
      </c>
      <c r="D431" s="14" t="s">
        <v>453</v>
      </c>
      <c r="E431" s="16" t="s">
        <v>418</v>
      </c>
      <c r="F431" s="60">
        <v>20000</v>
      </c>
      <c r="G431" s="61"/>
      <c r="H431" s="62">
        <f t="shared" si="30"/>
        <v>0</v>
      </c>
      <c r="I431" s="12">
        <f t="shared" si="29"/>
        <v>0</v>
      </c>
    </row>
    <row r="432" spans="1:9" ht="54">
      <c r="A432" s="12">
        <f t="shared" si="28"/>
      </c>
      <c r="B432" s="17">
        <v>405</v>
      </c>
      <c r="C432" s="14" t="s">
        <v>454</v>
      </c>
      <c r="D432" s="14" t="s">
        <v>455</v>
      </c>
      <c r="E432" s="16" t="s">
        <v>418</v>
      </c>
      <c r="F432" s="60">
        <v>1200</v>
      </c>
      <c r="G432" s="61"/>
      <c r="H432" s="62">
        <f t="shared" si="30"/>
        <v>0</v>
      </c>
      <c r="I432" s="12">
        <f t="shared" si="29"/>
        <v>0</v>
      </c>
    </row>
    <row r="433" spans="1:9" ht="54">
      <c r="A433" s="12">
        <f t="shared" si="28"/>
      </c>
      <c r="B433" s="17">
        <v>406</v>
      </c>
      <c r="C433" s="14" t="s">
        <v>461</v>
      </c>
      <c r="D433" s="14" t="s">
        <v>456</v>
      </c>
      <c r="E433" s="16" t="s">
        <v>418</v>
      </c>
      <c r="F433" s="60">
        <v>300</v>
      </c>
      <c r="G433" s="61"/>
      <c r="H433" s="62">
        <f t="shared" si="30"/>
        <v>0</v>
      </c>
      <c r="I433" s="12">
        <f t="shared" si="29"/>
        <v>0</v>
      </c>
    </row>
    <row r="434" spans="1:9" ht="54">
      <c r="A434" s="12">
        <f t="shared" si="28"/>
      </c>
      <c r="B434" s="17">
        <v>407</v>
      </c>
      <c r="C434" s="14" t="s">
        <v>524</v>
      </c>
      <c r="D434" s="14" t="s">
        <v>457</v>
      </c>
      <c r="E434" s="16" t="s">
        <v>418</v>
      </c>
      <c r="F434" s="60">
        <v>200</v>
      </c>
      <c r="G434" s="61"/>
      <c r="H434" s="62">
        <f t="shared" si="30"/>
        <v>0</v>
      </c>
      <c r="I434" s="12">
        <f t="shared" si="29"/>
        <v>0</v>
      </c>
    </row>
    <row r="435" spans="1:9" ht="54">
      <c r="A435" s="12">
        <f t="shared" si="28"/>
      </c>
      <c r="B435" s="17">
        <v>408</v>
      </c>
      <c r="C435" s="14" t="s">
        <v>525</v>
      </c>
      <c r="D435" s="14" t="s">
        <v>458</v>
      </c>
      <c r="E435" s="16" t="s">
        <v>418</v>
      </c>
      <c r="F435" s="60">
        <v>50</v>
      </c>
      <c r="G435" s="61"/>
      <c r="H435" s="62">
        <f t="shared" si="30"/>
        <v>0</v>
      </c>
      <c r="I435" s="12">
        <f t="shared" si="29"/>
        <v>0</v>
      </c>
    </row>
    <row r="436" spans="1:9" ht="54">
      <c r="A436" s="12">
        <f t="shared" si="28"/>
      </c>
      <c r="B436" s="17">
        <v>409</v>
      </c>
      <c r="C436" s="14" t="s">
        <v>526</v>
      </c>
      <c r="D436" s="14" t="s">
        <v>459</v>
      </c>
      <c r="E436" s="16" t="s">
        <v>418</v>
      </c>
      <c r="F436" s="60">
        <v>50</v>
      </c>
      <c r="G436" s="61"/>
      <c r="H436" s="62">
        <f t="shared" si="30"/>
        <v>0</v>
      </c>
      <c r="I436" s="12">
        <f t="shared" si="29"/>
        <v>0</v>
      </c>
    </row>
    <row r="437" spans="1:9" ht="54">
      <c r="A437" s="12">
        <f t="shared" si="28"/>
      </c>
      <c r="B437" s="17">
        <v>410</v>
      </c>
      <c r="C437" s="14" t="s">
        <v>527</v>
      </c>
      <c r="D437" s="14" t="s">
        <v>460</v>
      </c>
      <c r="E437" s="16" t="s">
        <v>418</v>
      </c>
      <c r="F437" s="60">
        <v>20</v>
      </c>
      <c r="G437" s="61"/>
      <c r="H437" s="62">
        <f t="shared" si="30"/>
        <v>0</v>
      </c>
      <c r="I437" s="12">
        <f t="shared" si="29"/>
        <v>0</v>
      </c>
    </row>
    <row r="438" spans="1:9" ht="189">
      <c r="A438" s="12">
        <f t="shared" si="28"/>
      </c>
      <c r="B438" s="17">
        <v>411</v>
      </c>
      <c r="C438" s="43" t="s">
        <v>941</v>
      </c>
      <c r="D438" s="43" t="s">
        <v>936</v>
      </c>
      <c r="E438" s="16" t="s">
        <v>418</v>
      </c>
      <c r="F438" s="60">
        <v>100</v>
      </c>
      <c r="G438" s="61"/>
      <c r="H438" s="62">
        <f t="shared" si="30"/>
        <v>0</v>
      </c>
      <c r="I438" s="12">
        <f t="shared" si="29"/>
        <v>0</v>
      </c>
    </row>
    <row r="439" spans="1:9" ht="175.5">
      <c r="A439" s="12">
        <f t="shared" si="28"/>
      </c>
      <c r="B439" s="17">
        <v>412</v>
      </c>
      <c r="C439" s="43" t="s">
        <v>939</v>
      </c>
      <c r="D439" s="43" t="s">
        <v>937</v>
      </c>
      <c r="E439" s="16" t="s">
        <v>418</v>
      </c>
      <c r="F439" s="60">
        <v>100</v>
      </c>
      <c r="G439" s="61"/>
      <c r="H439" s="62">
        <f t="shared" si="30"/>
        <v>0</v>
      </c>
      <c r="I439" s="12">
        <f t="shared" si="29"/>
        <v>0</v>
      </c>
    </row>
    <row r="440" spans="1:9" ht="162">
      <c r="A440" s="12">
        <f t="shared" si="28"/>
      </c>
      <c r="B440" s="17">
        <v>413</v>
      </c>
      <c r="C440" s="44" t="s">
        <v>940</v>
      </c>
      <c r="D440" s="44" t="s">
        <v>938</v>
      </c>
      <c r="E440" s="16" t="s">
        <v>418</v>
      </c>
      <c r="F440" s="60">
        <v>100</v>
      </c>
      <c r="G440" s="61"/>
      <c r="H440" s="62">
        <f t="shared" si="30"/>
        <v>0</v>
      </c>
      <c r="I440" s="12">
        <f t="shared" si="29"/>
        <v>0</v>
      </c>
    </row>
    <row r="441" spans="1:9" ht="40.5">
      <c r="A441" s="12">
        <f t="shared" si="28"/>
      </c>
      <c r="B441" s="17">
        <v>414</v>
      </c>
      <c r="C441" s="18" t="s">
        <v>942</v>
      </c>
      <c r="D441" s="18" t="s">
        <v>942</v>
      </c>
      <c r="E441" s="16" t="s">
        <v>418</v>
      </c>
      <c r="F441" s="60">
        <v>100</v>
      </c>
      <c r="G441" s="61"/>
      <c r="H441" s="62">
        <f t="shared" si="30"/>
        <v>0</v>
      </c>
      <c r="I441" s="12">
        <f t="shared" si="29"/>
        <v>0</v>
      </c>
    </row>
    <row r="442" spans="1:9" ht="135">
      <c r="A442" s="12">
        <f t="shared" si="28"/>
      </c>
      <c r="B442" s="17">
        <v>415</v>
      </c>
      <c r="C442" s="14" t="s">
        <v>700</v>
      </c>
      <c r="D442" s="18" t="s">
        <v>373</v>
      </c>
      <c r="E442" s="16" t="s">
        <v>418</v>
      </c>
      <c r="F442" s="60">
        <v>5</v>
      </c>
      <c r="G442" s="61"/>
      <c r="H442" s="62">
        <f t="shared" si="30"/>
        <v>0</v>
      </c>
      <c r="I442" s="12">
        <f t="shared" si="29"/>
        <v>0</v>
      </c>
    </row>
    <row r="443" spans="1:9" ht="135">
      <c r="A443" s="12">
        <f t="shared" si="28"/>
      </c>
      <c r="B443" s="17">
        <v>416</v>
      </c>
      <c r="C443" s="14" t="s">
        <v>374</v>
      </c>
      <c r="D443" s="18" t="s">
        <v>599</v>
      </c>
      <c r="E443" s="16" t="s">
        <v>418</v>
      </c>
      <c r="F443" s="60">
        <v>5</v>
      </c>
      <c r="G443" s="61"/>
      <c r="H443" s="62">
        <f t="shared" si="30"/>
        <v>0</v>
      </c>
      <c r="I443" s="12">
        <f t="shared" si="29"/>
        <v>0</v>
      </c>
    </row>
    <row r="444" spans="1:9" ht="135">
      <c r="A444" s="12">
        <f t="shared" si="28"/>
      </c>
      <c r="B444" s="17">
        <v>417</v>
      </c>
      <c r="C444" s="14" t="s">
        <v>600</v>
      </c>
      <c r="D444" s="18" t="s">
        <v>607</v>
      </c>
      <c r="E444" s="16" t="s">
        <v>418</v>
      </c>
      <c r="F444" s="60">
        <v>5</v>
      </c>
      <c r="G444" s="61"/>
      <c r="H444" s="62">
        <f t="shared" si="30"/>
        <v>0</v>
      </c>
      <c r="I444" s="12">
        <f t="shared" si="29"/>
        <v>0</v>
      </c>
    </row>
    <row r="445" spans="1:9" ht="108">
      <c r="A445" s="12">
        <f t="shared" si="28"/>
      </c>
      <c r="B445" s="17">
        <v>418</v>
      </c>
      <c r="C445" s="14" t="s">
        <v>608</v>
      </c>
      <c r="D445" s="18" t="s">
        <v>609</v>
      </c>
      <c r="E445" s="16" t="s">
        <v>418</v>
      </c>
      <c r="F445" s="60">
        <v>5</v>
      </c>
      <c r="G445" s="61"/>
      <c r="H445" s="62">
        <f t="shared" si="30"/>
        <v>0</v>
      </c>
      <c r="I445" s="12">
        <f t="shared" si="29"/>
        <v>0</v>
      </c>
    </row>
    <row r="446" spans="1:9" ht="54">
      <c r="A446" s="12">
        <f t="shared" si="28"/>
      </c>
      <c r="B446" s="17">
        <v>419</v>
      </c>
      <c r="C446" s="18" t="s">
        <v>712</v>
      </c>
      <c r="D446" s="18" t="s">
        <v>711</v>
      </c>
      <c r="E446" s="16" t="s">
        <v>418</v>
      </c>
      <c r="F446" s="60">
        <v>10</v>
      </c>
      <c r="G446" s="61"/>
      <c r="H446" s="62">
        <f t="shared" si="30"/>
        <v>0</v>
      </c>
      <c r="I446" s="12">
        <f t="shared" si="29"/>
        <v>0</v>
      </c>
    </row>
    <row r="447" spans="1:9" ht="15">
      <c r="A447" s="12">
        <f t="shared" si="28"/>
      </c>
      <c r="B447" s="54" t="s">
        <v>855</v>
      </c>
      <c r="C447" s="92" t="s">
        <v>854</v>
      </c>
      <c r="D447" s="92"/>
      <c r="E447" s="51"/>
      <c r="F447" s="65"/>
      <c r="G447" s="61"/>
      <c r="H447" s="77"/>
      <c r="I447" s="12">
        <f t="shared" si="29"/>
        <v>0</v>
      </c>
    </row>
    <row r="448" spans="1:9" ht="67.5">
      <c r="A448" s="12">
        <f t="shared" si="28"/>
      </c>
      <c r="B448" s="17">
        <v>420</v>
      </c>
      <c r="C448" s="22" t="s">
        <v>208</v>
      </c>
      <c r="D448" s="39" t="s">
        <v>626</v>
      </c>
      <c r="E448" s="16" t="s">
        <v>372</v>
      </c>
      <c r="F448" s="14">
        <v>5000</v>
      </c>
      <c r="G448" s="61"/>
      <c r="H448" s="62">
        <f aca="true" t="shared" si="31" ref="H448:H456">F448*G448</f>
        <v>0</v>
      </c>
      <c r="I448" s="12">
        <f t="shared" si="29"/>
        <v>0</v>
      </c>
    </row>
    <row r="449" spans="1:9" ht="67.5">
      <c r="A449" s="12">
        <f t="shared" si="28"/>
      </c>
      <c r="B449" s="17">
        <v>421</v>
      </c>
      <c r="C449" s="22" t="s">
        <v>209</v>
      </c>
      <c r="D449" s="39" t="s">
        <v>627</v>
      </c>
      <c r="E449" s="16" t="s">
        <v>372</v>
      </c>
      <c r="F449" s="14">
        <v>5000</v>
      </c>
      <c r="G449" s="61"/>
      <c r="H449" s="62">
        <f t="shared" si="31"/>
        <v>0</v>
      </c>
      <c r="I449" s="12">
        <f t="shared" si="29"/>
        <v>0</v>
      </c>
    </row>
    <row r="450" spans="1:9" ht="67.5">
      <c r="A450" s="12">
        <f t="shared" si="28"/>
      </c>
      <c r="B450" s="17">
        <v>422</v>
      </c>
      <c r="C450" s="22" t="s">
        <v>210</v>
      </c>
      <c r="D450" s="39" t="s">
        <v>610</v>
      </c>
      <c r="E450" s="16" t="s">
        <v>372</v>
      </c>
      <c r="F450" s="14">
        <v>5000</v>
      </c>
      <c r="G450" s="61"/>
      <c r="H450" s="62">
        <f t="shared" si="31"/>
        <v>0</v>
      </c>
      <c r="I450" s="12">
        <f t="shared" si="29"/>
        <v>0</v>
      </c>
    </row>
    <row r="451" spans="1:9" ht="67.5">
      <c r="A451" s="12">
        <f t="shared" si="28"/>
      </c>
      <c r="B451" s="17">
        <v>423</v>
      </c>
      <c r="C451" s="22" t="s">
        <v>211</v>
      </c>
      <c r="D451" s="39" t="s">
        <v>611</v>
      </c>
      <c r="E451" s="16" t="s">
        <v>372</v>
      </c>
      <c r="F451" s="14">
        <v>5000</v>
      </c>
      <c r="G451" s="61"/>
      <c r="H451" s="62">
        <f t="shared" si="31"/>
        <v>0</v>
      </c>
      <c r="I451" s="12">
        <f t="shared" si="29"/>
        <v>0</v>
      </c>
    </row>
    <row r="452" spans="1:9" ht="67.5">
      <c r="A452" s="12">
        <f t="shared" si="28"/>
      </c>
      <c r="B452" s="17">
        <v>424</v>
      </c>
      <c r="C452" s="22" t="s">
        <v>212</v>
      </c>
      <c r="D452" s="39" t="s">
        <v>612</v>
      </c>
      <c r="E452" s="16" t="s">
        <v>372</v>
      </c>
      <c r="F452" s="14">
        <v>3000</v>
      </c>
      <c r="G452" s="61"/>
      <c r="H452" s="62">
        <f t="shared" si="31"/>
        <v>0</v>
      </c>
      <c r="I452" s="12">
        <f t="shared" si="29"/>
        <v>0</v>
      </c>
    </row>
    <row r="453" spans="1:9" ht="27">
      <c r="A453" s="12">
        <f t="shared" si="28"/>
      </c>
      <c r="B453" s="17">
        <v>425</v>
      </c>
      <c r="C453" s="14" t="s">
        <v>814</v>
      </c>
      <c r="D453" s="14"/>
      <c r="E453" s="16" t="s">
        <v>616</v>
      </c>
      <c r="F453" s="60">
        <v>10</v>
      </c>
      <c r="G453" s="61"/>
      <c r="H453" s="62">
        <f t="shared" si="31"/>
        <v>0</v>
      </c>
      <c r="I453" s="12">
        <f t="shared" si="29"/>
        <v>0</v>
      </c>
    </row>
    <row r="454" spans="1:9" ht="27">
      <c r="A454" s="12">
        <f t="shared" si="28"/>
      </c>
      <c r="B454" s="17">
        <v>426</v>
      </c>
      <c r="C454" s="14" t="s">
        <v>815</v>
      </c>
      <c r="D454" s="14"/>
      <c r="E454" s="16" t="s">
        <v>616</v>
      </c>
      <c r="F454" s="60">
        <v>10</v>
      </c>
      <c r="G454" s="61"/>
      <c r="H454" s="62">
        <f t="shared" si="31"/>
        <v>0</v>
      </c>
      <c r="I454" s="12">
        <f t="shared" si="29"/>
        <v>0</v>
      </c>
    </row>
    <row r="455" spans="1:9" ht="27">
      <c r="A455" s="12">
        <f t="shared" si="28"/>
      </c>
      <c r="B455" s="17">
        <v>427</v>
      </c>
      <c r="C455" s="14" t="s">
        <v>816</v>
      </c>
      <c r="D455" s="14"/>
      <c r="E455" s="16" t="s">
        <v>616</v>
      </c>
      <c r="F455" s="60">
        <v>10</v>
      </c>
      <c r="G455" s="61"/>
      <c r="H455" s="62">
        <f t="shared" si="31"/>
        <v>0</v>
      </c>
      <c r="I455" s="12">
        <f t="shared" si="29"/>
        <v>0</v>
      </c>
    </row>
    <row r="456" spans="1:9" ht="40.5">
      <c r="A456" s="12">
        <f t="shared" si="28"/>
      </c>
      <c r="B456" s="17">
        <v>428</v>
      </c>
      <c r="C456" s="14" t="s">
        <v>817</v>
      </c>
      <c r="D456" s="14"/>
      <c r="E456" s="16" t="s">
        <v>616</v>
      </c>
      <c r="F456" s="60">
        <v>10</v>
      </c>
      <c r="G456" s="61"/>
      <c r="H456" s="62">
        <f t="shared" si="31"/>
        <v>0</v>
      </c>
      <c r="I456" s="12">
        <f t="shared" si="29"/>
        <v>0</v>
      </c>
    </row>
    <row r="457" spans="1:9" ht="15">
      <c r="A457" s="12">
        <f t="shared" si="28"/>
      </c>
      <c r="B457" s="54" t="s">
        <v>570</v>
      </c>
      <c r="C457" s="90" t="s">
        <v>400</v>
      </c>
      <c r="D457" s="90"/>
      <c r="E457" s="90"/>
      <c r="F457" s="90"/>
      <c r="G457" s="61"/>
      <c r="H457" s="77"/>
      <c r="I457" s="12">
        <f t="shared" si="29"/>
        <v>0</v>
      </c>
    </row>
    <row r="458" spans="1:9" ht="40.5">
      <c r="A458" s="12">
        <f t="shared" si="28"/>
      </c>
      <c r="B458" s="17">
        <v>429</v>
      </c>
      <c r="C458" s="14" t="s">
        <v>1021</v>
      </c>
      <c r="D458" s="14" t="s">
        <v>1022</v>
      </c>
      <c r="E458" s="16" t="s">
        <v>418</v>
      </c>
      <c r="F458" s="67">
        <v>80000</v>
      </c>
      <c r="G458" s="61"/>
      <c r="H458" s="62">
        <f aca="true" t="shared" si="32" ref="H458:H480">F458*G458</f>
        <v>0</v>
      </c>
      <c r="I458" s="12">
        <f t="shared" si="29"/>
        <v>0</v>
      </c>
    </row>
    <row r="459" spans="1:9" ht="40.5">
      <c r="A459" s="12">
        <f aca="true" t="shared" si="33" ref="A459:A522">IF(G459&gt;0,$D$4,"")</f>
      </c>
      <c r="B459" s="17">
        <v>430</v>
      </c>
      <c r="C459" s="14" t="s">
        <v>1023</v>
      </c>
      <c r="D459" s="14" t="s">
        <v>1024</v>
      </c>
      <c r="E459" s="16" t="s">
        <v>418</v>
      </c>
      <c r="F459" s="67">
        <v>80000</v>
      </c>
      <c r="G459" s="61"/>
      <c r="H459" s="62">
        <f t="shared" si="32"/>
        <v>0</v>
      </c>
      <c r="I459" s="12">
        <f aca="true" t="shared" si="34" ref="I459:I522">IF(G459&gt;0,1,0)</f>
        <v>0</v>
      </c>
    </row>
    <row r="460" spans="1:9" ht="40.5">
      <c r="A460" s="12">
        <f t="shared" si="33"/>
      </c>
      <c r="B460" s="17">
        <v>431</v>
      </c>
      <c r="C460" s="14" t="s">
        <v>1025</v>
      </c>
      <c r="D460" s="14" t="s">
        <v>1026</v>
      </c>
      <c r="E460" s="16" t="s">
        <v>418</v>
      </c>
      <c r="F460" s="67">
        <v>7000</v>
      </c>
      <c r="G460" s="61"/>
      <c r="H460" s="62">
        <f t="shared" si="32"/>
        <v>0</v>
      </c>
      <c r="I460" s="12">
        <f t="shared" si="34"/>
        <v>0</v>
      </c>
    </row>
    <row r="461" spans="1:9" ht="40.5">
      <c r="A461" s="12">
        <f t="shared" si="33"/>
      </c>
      <c r="B461" s="17">
        <v>432</v>
      </c>
      <c r="C461" s="14" t="s">
        <v>1027</v>
      </c>
      <c r="D461" s="14" t="s">
        <v>1028</v>
      </c>
      <c r="E461" s="16" t="s">
        <v>418</v>
      </c>
      <c r="F461" s="67">
        <v>50000</v>
      </c>
      <c r="G461" s="61"/>
      <c r="H461" s="62">
        <f t="shared" si="32"/>
        <v>0</v>
      </c>
      <c r="I461" s="12">
        <f t="shared" si="34"/>
        <v>0</v>
      </c>
    </row>
    <row r="462" spans="1:9" ht="40.5">
      <c r="A462" s="12">
        <f t="shared" si="33"/>
      </c>
      <c r="B462" s="17">
        <v>433</v>
      </c>
      <c r="C462" s="33" t="s">
        <v>1029</v>
      </c>
      <c r="D462" s="45" t="s">
        <v>1030</v>
      </c>
      <c r="E462" s="16" t="s">
        <v>418</v>
      </c>
      <c r="F462" s="46">
        <v>200</v>
      </c>
      <c r="G462" s="61"/>
      <c r="H462" s="62">
        <f t="shared" si="32"/>
        <v>0</v>
      </c>
      <c r="I462" s="12">
        <f t="shared" si="34"/>
        <v>0</v>
      </c>
    </row>
    <row r="463" spans="1:9" ht="40.5">
      <c r="A463" s="12">
        <f t="shared" si="33"/>
      </c>
      <c r="B463" s="17">
        <v>434</v>
      </c>
      <c r="C463" s="14" t="s">
        <v>1031</v>
      </c>
      <c r="D463" s="14"/>
      <c r="E463" s="16" t="s">
        <v>418</v>
      </c>
      <c r="F463" s="67">
        <v>7000</v>
      </c>
      <c r="G463" s="61"/>
      <c r="H463" s="62">
        <f t="shared" si="32"/>
        <v>0</v>
      </c>
      <c r="I463" s="12">
        <f t="shared" si="34"/>
        <v>0</v>
      </c>
    </row>
    <row r="464" spans="1:9" ht="40.5">
      <c r="A464" s="12">
        <f t="shared" si="33"/>
      </c>
      <c r="B464" s="17">
        <v>435</v>
      </c>
      <c r="C464" s="14" t="s">
        <v>1032</v>
      </c>
      <c r="D464" s="14"/>
      <c r="E464" s="16" t="s">
        <v>418</v>
      </c>
      <c r="F464" s="67">
        <v>5</v>
      </c>
      <c r="G464" s="61"/>
      <c r="H464" s="62">
        <f t="shared" si="32"/>
        <v>0</v>
      </c>
      <c r="I464" s="12">
        <f t="shared" si="34"/>
        <v>0</v>
      </c>
    </row>
    <row r="465" spans="1:9" ht="15">
      <c r="A465" s="12">
        <f t="shared" si="33"/>
      </c>
      <c r="B465" s="17">
        <v>436</v>
      </c>
      <c r="C465" s="14" t="s">
        <v>928</v>
      </c>
      <c r="D465" s="14"/>
      <c r="E465" s="16" t="s">
        <v>418</v>
      </c>
      <c r="F465" s="67">
        <v>50000</v>
      </c>
      <c r="G465" s="61"/>
      <c r="H465" s="62">
        <f t="shared" si="32"/>
        <v>0</v>
      </c>
      <c r="I465" s="12">
        <f t="shared" si="34"/>
        <v>0</v>
      </c>
    </row>
    <row r="466" spans="1:9" ht="40.5">
      <c r="A466" s="12">
        <f t="shared" si="33"/>
      </c>
      <c r="B466" s="17">
        <v>437</v>
      </c>
      <c r="C466" s="14" t="s">
        <v>960</v>
      </c>
      <c r="D466" s="14" t="s">
        <v>207</v>
      </c>
      <c r="E466" s="16" t="s">
        <v>418</v>
      </c>
      <c r="F466" s="67">
        <v>2000</v>
      </c>
      <c r="G466" s="61"/>
      <c r="H466" s="62">
        <f t="shared" si="32"/>
        <v>0</v>
      </c>
      <c r="I466" s="12">
        <f t="shared" si="34"/>
        <v>0</v>
      </c>
    </row>
    <row r="467" spans="1:9" ht="40.5">
      <c r="A467" s="12">
        <f t="shared" si="33"/>
      </c>
      <c r="B467" s="17">
        <v>438</v>
      </c>
      <c r="C467" s="14" t="s">
        <v>1033</v>
      </c>
      <c r="D467" s="14"/>
      <c r="E467" s="16" t="s">
        <v>418</v>
      </c>
      <c r="F467" s="67">
        <v>1000</v>
      </c>
      <c r="G467" s="61"/>
      <c r="H467" s="62">
        <f t="shared" si="32"/>
        <v>0</v>
      </c>
      <c r="I467" s="12">
        <f t="shared" si="34"/>
        <v>0</v>
      </c>
    </row>
    <row r="468" spans="1:9" ht="40.5">
      <c r="A468" s="12">
        <f t="shared" si="33"/>
      </c>
      <c r="B468" s="17">
        <v>439</v>
      </c>
      <c r="C468" s="14" t="s">
        <v>929</v>
      </c>
      <c r="D468" s="14" t="s">
        <v>1034</v>
      </c>
      <c r="E468" s="16" t="s">
        <v>418</v>
      </c>
      <c r="F468" s="67">
        <v>5000</v>
      </c>
      <c r="G468" s="61"/>
      <c r="H468" s="62">
        <f t="shared" si="32"/>
        <v>0</v>
      </c>
      <c r="I468" s="12">
        <f t="shared" si="34"/>
        <v>0</v>
      </c>
    </row>
    <row r="469" spans="1:9" ht="67.5">
      <c r="A469" s="12">
        <f t="shared" si="33"/>
      </c>
      <c r="B469" s="17">
        <v>440</v>
      </c>
      <c r="C469" s="14" t="s">
        <v>580</v>
      </c>
      <c r="D469" s="14" t="s">
        <v>930</v>
      </c>
      <c r="E469" s="16" t="s">
        <v>418</v>
      </c>
      <c r="F469" s="67">
        <v>20000</v>
      </c>
      <c r="G469" s="61"/>
      <c r="H469" s="62">
        <f t="shared" si="32"/>
        <v>0</v>
      </c>
      <c r="I469" s="12">
        <f t="shared" si="34"/>
        <v>0</v>
      </c>
    </row>
    <row r="470" spans="1:9" ht="67.5">
      <c r="A470" s="12">
        <f t="shared" si="33"/>
      </c>
      <c r="B470" s="17">
        <v>441</v>
      </c>
      <c r="C470" s="14" t="s">
        <v>1035</v>
      </c>
      <c r="D470" s="14" t="s">
        <v>930</v>
      </c>
      <c r="E470" s="16" t="s">
        <v>418</v>
      </c>
      <c r="F470" s="67">
        <v>1500</v>
      </c>
      <c r="G470" s="61"/>
      <c r="H470" s="62">
        <f t="shared" si="32"/>
        <v>0</v>
      </c>
      <c r="I470" s="12">
        <f t="shared" si="34"/>
        <v>0</v>
      </c>
    </row>
    <row r="471" spans="1:9" ht="27">
      <c r="A471" s="12">
        <f t="shared" si="33"/>
      </c>
      <c r="B471" s="17">
        <v>442</v>
      </c>
      <c r="C471" s="14" t="s">
        <v>818</v>
      </c>
      <c r="D471" s="14"/>
      <c r="E471" s="16" t="s">
        <v>418</v>
      </c>
      <c r="F471" s="67">
        <v>25000</v>
      </c>
      <c r="G471" s="61"/>
      <c r="H471" s="62">
        <f t="shared" si="32"/>
        <v>0</v>
      </c>
      <c r="I471" s="12">
        <f t="shared" si="34"/>
        <v>0</v>
      </c>
    </row>
    <row r="472" spans="1:9" ht="27">
      <c r="A472" s="12">
        <f t="shared" si="33"/>
      </c>
      <c r="B472" s="17">
        <v>443</v>
      </c>
      <c r="C472" s="14" t="s">
        <v>1036</v>
      </c>
      <c r="D472" s="14" t="s">
        <v>1037</v>
      </c>
      <c r="E472" s="16" t="s">
        <v>418</v>
      </c>
      <c r="F472" s="67">
        <v>1000</v>
      </c>
      <c r="G472" s="61"/>
      <c r="H472" s="62">
        <f t="shared" si="32"/>
        <v>0</v>
      </c>
      <c r="I472" s="12">
        <f t="shared" si="34"/>
        <v>0</v>
      </c>
    </row>
    <row r="473" spans="1:9" ht="27">
      <c r="A473" s="12">
        <f t="shared" si="33"/>
      </c>
      <c r="B473" s="17">
        <v>444</v>
      </c>
      <c r="C473" s="14" t="s">
        <v>1038</v>
      </c>
      <c r="D473" s="14" t="s">
        <v>1037</v>
      </c>
      <c r="E473" s="16" t="s">
        <v>418</v>
      </c>
      <c r="F473" s="67">
        <v>500</v>
      </c>
      <c r="G473" s="61"/>
      <c r="H473" s="62">
        <f t="shared" si="32"/>
        <v>0</v>
      </c>
      <c r="I473" s="12">
        <f t="shared" si="34"/>
        <v>0</v>
      </c>
    </row>
    <row r="474" spans="1:9" ht="40.5">
      <c r="A474" s="12">
        <f t="shared" si="33"/>
      </c>
      <c r="B474" s="17">
        <v>445</v>
      </c>
      <c r="C474" s="14" t="s">
        <v>933</v>
      </c>
      <c r="D474" s="14"/>
      <c r="E474" s="16" t="s">
        <v>418</v>
      </c>
      <c r="F474" s="67">
        <v>6000</v>
      </c>
      <c r="G474" s="61"/>
      <c r="H474" s="62">
        <f t="shared" si="32"/>
        <v>0</v>
      </c>
      <c r="I474" s="12">
        <f t="shared" si="34"/>
        <v>0</v>
      </c>
    </row>
    <row r="475" spans="1:9" ht="27">
      <c r="A475" s="12">
        <f t="shared" si="33"/>
      </c>
      <c r="B475" s="17">
        <v>446</v>
      </c>
      <c r="C475" s="14" t="s">
        <v>931</v>
      </c>
      <c r="D475" s="14" t="s">
        <v>1037</v>
      </c>
      <c r="E475" s="16" t="s">
        <v>418</v>
      </c>
      <c r="F475" s="67">
        <v>600</v>
      </c>
      <c r="G475" s="61"/>
      <c r="H475" s="62">
        <f t="shared" si="32"/>
        <v>0</v>
      </c>
      <c r="I475" s="12">
        <f t="shared" si="34"/>
        <v>0</v>
      </c>
    </row>
    <row r="476" spans="1:9" ht="27">
      <c r="A476" s="12">
        <f t="shared" si="33"/>
      </c>
      <c r="B476" s="17">
        <v>447</v>
      </c>
      <c r="C476" s="14" t="s">
        <v>1039</v>
      </c>
      <c r="D476" s="14" t="s">
        <v>1037</v>
      </c>
      <c r="E476" s="16" t="s">
        <v>418</v>
      </c>
      <c r="F476" s="67">
        <v>5000</v>
      </c>
      <c r="G476" s="61"/>
      <c r="H476" s="62">
        <f t="shared" si="32"/>
        <v>0</v>
      </c>
      <c r="I476" s="12">
        <f t="shared" si="34"/>
        <v>0</v>
      </c>
    </row>
    <row r="477" spans="1:9" ht="40.5">
      <c r="A477" s="12">
        <f t="shared" si="33"/>
      </c>
      <c r="B477" s="17">
        <v>448</v>
      </c>
      <c r="C477" s="14" t="s">
        <v>957</v>
      </c>
      <c r="D477" s="14" t="s">
        <v>956</v>
      </c>
      <c r="E477" s="16" t="s">
        <v>418</v>
      </c>
      <c r="F477" s="67">
        <v>600</v>
      </c>
      <c r="G477" s="61"/>
      <c r="H477" s="62">
        <f t="shared" si="32"/>
        <v>0</v>
      </c>
      <c r="I477" s="12">
        <f t="shared" si="34"/>
        <v>0</v>
      </c>
    </row>
    <row r="478" spans="1:9" ht="40.5">
      <c r="A478" s="12">
        <f t="shared" si="33"/>
      </c>
      <c r="B478" s="17">
        <v>449</v>
      </c>
      <c r="C478" s="14" t="s">
        <v>959</v>
      </c>
      <c r="D478" s="14" t="s">
        <v>958</v>
      </c>
      <c r="E478" s="16" t="s">
        <v>418</v>
      </c>
      <c r="F478" s="67">
        <v>600</v>
      </c>
      <c r="G478" s="61"/>
      <c r="H478" s="62">
        <f t="shared" si="32"/>
        <v>0</v>
      </c>
      <c r="I478" s="12">
        <f t="shared" si="34"/>
        <v>0</v>
      </c>
    </row>
    <row r="479" spans="1:9" ht="27">
      <c r="A479" s="12">
        <f t="shared" si="33"/>
      </c>
      <c r="B479" s="17">
        <v>450</v>
      </c>
      <c r="C479" s="14" t="s">
        <v>932</v>
      </c>
      <c r="D479" s="14" t="s">
        <v>1040</v>
      </c>
      <c r="E479" s="16" t="s">
        <v>418</v>
      </c>
      <c r="F479" s="67">
        <v>1000</v>
      </c>
      <c r="G479" s="61"/>
      <c r="H479" s="62">
        <f t="shared" si="32"/>
        <v>0</v>
      </c>
      <c r="I479" s="12">
        <f t="shared" si="34"/>
        <v>0</v>
      </c>
    </row>
    <row r="480" spans="1:9" ht="40.5">
      <c r="A480" s="12">
        <f t="shared" si="33"/>
      </c>
      <c r="B480" s="17">
        <v>451</v>
      </c>
      <c r="C480" s="14" t="s">
        <v>934</v>
      </c>
      <c r="D480" s="14"/>
      <c r="E480" s="16" t="s">
        <v>418</v>
      </c>
      <c r="F480" s="67">
        <v>200</v>
      </c>
      <c r="G480" s="61"/>
      <c r="H480" s="62">
        <f t="shared" si="32"/>
        <v>0</v>
      </c>
      <c r="I480" s="12">
        <f t="shared" si="34"/>
        <v>0</v>
      </c>
    </row>
    <row r="481" spans="1:9" ht="15.75" customHeight="1">
      <c r="A481" s="12">
        <f t="shared" si="33"/>
      </c>
      <c r="B481" s="68" t="s">
        <v>856</v>
      </c>
      <c r="C481" s="96" t="s">
        <v>692</v>
      </c>
      <c r="D481" s="96"/>
      <c r="E481" s="96"/>
      <c r="F481" s="96"/>
      <c r="G481" s="61"/>
      <c r="H481" s="77"/>
      <c r="I481" s="12">
        <f t="shared" si="34"/>
        <v>0</v>
      </c>
    </row>
    <row r="482" spans="1:9" ht="189">
      <c r="A482" s="12">
        <f t="shared" si="33"/>
      </c>
      <c r="B482" s="69">
        <v>452</v>
      </c>
      <c r="C482" s="18" t="s">
        <v>909</v>
      </c>
      <c r="D482" s="18" t="s">
        <v>910</v>
      </c>
      <c r="E482" s="46" t="s">
        <v>304</v>
      </c>
      <c r="F482" s="70">
        <v>150</v>
      </c>
      <c r="G482" s="61"/>
      <c r="H482" s="62">
        <f aca="true" t="shared" si="35" ref="H482:H512">F482*G482</f>
        <v>0</v>
      </c>
      <c r="I482" s="12">
        <f t="shared" si="34"/>
        <v>0</v>
      </c>
    </row>
    <row r="483" spans="1:9" ht="175.5">
      <c r="A483" s="12">
        <f t="shared" si="33"/>
      </c>
      <c r="B483" s="69">
        <v>453</v>
      </c>
      <c r="C483" s="18" t="s">
        <v>917</v>
      </c>
      <c r="D483" s="18" t="s">
        <v>918</v>
      </c>
      <c r="E483" s="46" t="s">
        <v>304</v>
      </c>
      <c r="F483" s="70">
        <v>150</v>
      </c>
      <c r="G483" s="61"/>
      <c r="H483" s="62">
        <f t="shared" si="35"/>
        <v>0</v>
      </c>
      <c r="I483" s="12">
        <f t="shared" si="34"/>
        <v>0</v>
      </c>
    </row>
    <row r="484" spans="1:9" ht="337.5">
      <c r="A484" s="12">
        <f t="shared" si="33"/>
      </c>
      <c r="B484" s="69">
        <v>454</v>
      </c>
      <c r="C484" s="18" t="s">
        <v>919</v>
      </c>
      <c r="D484" s="18" t="s">
        <v>920</v>
      </c>
      <c r="E484" s="46" t="s">
        <v>304</v>
      </c>
      <c r="F484" s="70">
        <v>150</v>
      </c>
      <c r="G484" s="61"/>
      <c r="H484" s="62">
        <f t="shared" si="35"/>
        <v>0</v>
      </c>
      <c r="I484" s="12">
        <f t="shared" si="34"/>
        <v>0</v>
      </c>
    </row>
    <row r="485" spans="1:9" ht="202.5">
      <c r="A485" s="12">
        <f t="shared" si="33"/>
      </c>
      <c r="B485" s="69">
        <v>455</v>
      </c>
      <c r="C485" s="18" t="s">
        <v>921</v>
      </c>
      <c r="D485" s="18" t="s">
        <v>922</v>
      </c>
      <c r="E485" s="46" t="s">
        <v>304</v>
      </c>
      <c r="F485" s="70">
        <v>150</v>
      </c>
      <c r="G485" s="61"/>
      <c r="H485" s="62">
        <f t="shared" si="35"/>
        <v>0</v>
      </c>
      <c r="I485" s="12">
        <f t="shared" si="34"/>
        <v>0</v>
      </c>
    </row>
    <row r="486" spans="1:9" ht="121.5">
      <c r="A486" s="12">
        <f t="shared" si="33"/>
      </c>
      <c r="B486" s="69">
        <v>456</v>
      </c>
      <c r="C486" s="18" t="s">
        <v>925</v>
      </c>
      <c r="D486" s="18" t="s">
        <v>926</v>
      </c>
      <c r="E486" s="46" t="s">
        <v>927</v>
      </c>
      <c r="F486" s="70">
        <v>50</v>
      </c>
      <c r="G486" s="61"/>
      <c r="H486" s="62">
        <f t="shared" si="35"/>
        <v>0</v>
      </c>
      <c r="I486" s="12">
        <f t="shared" si="34"/>
        <v>0</v>
      </c>
    </row>
    <row r="487" spans="1:9" ht="256.5">
      <c r="A487" s="12">
        <f t="shared" si="33"/>
      </c>
      <c r="B487" s="69">
        <v>457</v>
      </c>
      <c r="C487" s="18" t="s">
        <v>923</v>
      </c>
      <c r="D487" s="18" t="s">
        <v>924</v>
      </c>
      <c r="E487" s="46" t="s">
        <v>304</v>
      </c>
      <c r="F487" s="70">
        <v>160</v>
      </c>
      <c r="G487" s="61"/>
      <c r="H487" s="62">
        <f t="shared" si="35"/>
        <v>0</v>
      </c>
      <c r="I487" s="12">
        <f t="shared" si="34"/>
        <v>0</v>
      </c>
    </row>
    <row r="488" spans="1:9" ht="40.5">
      <c r="A488" s="12">
        <f t="shared" si="33"/>
      </c>
      <c r="B488" s="69">
        <v>458</v>
      </c>
      <c r="C488" s="18" t="s">
        <v>1044</v>
      </c>
      <c r="D488" s="18" t="s">
        <v>1045</v>
      </c>
      <c r="E488" s="47" t="s">
        <v>418</v>
      </c>
      <c r="F488" s="70">
        <v>300</v>
      </c>
      <c r="G488" s="61"/>
      <c r="H488" s="62">
        <f t="shared" si="35"/>
        <v>0</v>
      </c>
      <c r="I488" s="12">
        <f t="shared" si="34"/>
        <v>0</v>
      </c>
    </row>
    <row r="489" spans="1:9" ht="27">
      <c r="A489" s="12">
        <f t="shared" si="33"/>
      </c>
      <c r="B489" s="69">
        <v>459</v>
      </c>
      <c r="C489" s="18" t="s">
        <v>1046</v>
      </c>
      <c r="D489" s="18" t="s">
        <v>1047</v>
      </c>
      <c r="E489" s="47" t="s">
        <v>1048</v>
      </c>
      <c r="F489" s="18">
        <v>500</v>
      </c>
      <c r="G489" s="61"/>
      <c r="H489" s="62">
        <f t="shared" si="35"/>
        <v>0</v>
      </c>
      <c r="I489" s="12">
        <f t="shared" si="34"/>
        <v>0</v>
      </c>
    </row>
    <row r="490" spans="1:9" ht="27">
      <c r="A490" s="12">
        <f t="shared" si="33"/>
      </c>
      <c r="B490" s="69">
        <v>460</v>
      </c>
      <c r="C490" s="18" t="s">
        <v>1049</v>
      </c>
      <c r="D490" s="18" t="s">
        <v>1050</v>
      </c>
      <c r="E490" s="47" t="s">
        <v>1048</v>
      </c>
      <c r="F490" s="71">
        <v>500</v>
      </c>
      <c r="G490" s="61"/>
      <c r="H490" s="62">
        <f t="shared" si="35"/>
        <v>0</v>
      </c>
      <c r="I490" s="12">
        <f t="shared" si="34"/>
        <v>0</v>
      </c>
    </row>
    <row r="491" spans="1:9" ht="27">
      <c r="A491" s="12">
        <f t="shared" si="33"/>
      </c>
      <c r="B491" s="69">
        <v>461</v>
      </c>
      <c r="C491" s="18" t="s">
        <v>1051</v>
      </c>
      <c r="D491" s="18" t="s">
        <v>1052</v>
      </c>
      <c r="E491" s="47" t="s">
        <v>418</v>
      </c>
      <c r="F491" s="71">
        <v>4000</v>
      </c>
      <c r="G491" s="61"/>
      <c r="H491" s="62">
        <f t="shared" si="35"/>
        <v>0</v>
      </c>
      <c r="I491" s="12">
        <f t="shared" si="34"/>
        <v>0</v>
      </c>
    </row>
    <row r="492" spans="1:9" ht="27">
      <c r="A492" s="12">
        <f t="shared" si="33"/>
      </c>
      <c r="B492" s="69">
        <v>462</v>
      </c>
      <c r="C492" s="18" t="s">
        <v>681</v>
      </c>
      <c r="D492" s="18" t="s">
        <v>682</v>
      </c>
      <c r="E492" s="47" t="s">
        <v>418</v>
      </c>
      <c r="F492" s="71">
        <v>6000</v>
      </c>
      <c r="G492" s="61"/>
      <c r="H492" s="62">
        <f t="shared" si="35"/>
        <v>0</v>
      </c>
      <c r="I492" s="12">
        <f t="shared" si="34"/>
        <v>0</v>
      </c>
    </row>
    <row r="493" spans="1:9" ht="15">
      <c r="A493" s="12">
        <f t="shared" si="33"/>
      </c>
      <c r="B493" s="69">
        <v>463</v>
      </c>
      <c r="C493" s="18" t="s">
        <v>558</v>
      </c>
      <c r="D493" s="18"/>
      <c r="E493" s="47" t="s">
        <v>418</v>
      </c>
      <c r="F493" s="71">
        <v>40000</v>
      </c>
      <c r="G493" s="61"/>
      <c r="H493" s="62">
        <f t="shared" si="35"/>
        <v>0</v>
      </c>
      <c r="I493" s="12">
        <f t="shared" si="34"/>
        <v>0</v>
      </c>
    </row>
    <row r="494" spans="1:9" ht="27">
      <c r="A494" s="12">
        <f t="shared" si="33"/>
      </c>
      <c r="B494" s="69">
        <v>464</v>
      </c>
      <c r="C494" s="18" t="s">
        <v>432</v>
      </c>
      <c r="D494" s="18" t="s">
        <v>1052</v>
      </c>
      <c r="E494" s="47" t="s">
        <v>418</v>
      </c>
      <c r="F494" s="71">
        <v>15000</v>
      </c>
      <c r="G494" s="61"/>
      <c r="H494" s="62">
        <f t="shared" si="35"/>
        <v>0</v>
      </c>
      <c r="I494" s="12">
        <f t="shared" si="34"/>
        <v>0</v>
      </c>
    </row>
    <row r="495" spans="1:9" ht="27">
      <c r="A495" s="12">
        <f t="shared" si="33"/>
      </c>
      <c r="B495" s="69">
        <v>465</v>
      </c>
      <c r="C495" s="18" t="s">
        <v>433</v>
      </c>
      <c r="D495" s="18" t="s">
        <v>1052</v>
      </c>
      <c r="E495" s="47" t="s">
        <v>418</v>
      </c>
      <c r="F495" s="71">
        <v>500</v>
      </c>
      <c r="G495" s="61"/>
      <c r="H495" s="62">
        <f t="shared" si="35"/>
        <v>0</v>
      </c>
      <c r="I495" s="12">
        <f t="shared" si="34"/>
        <v>0</v>
      </c>
    </row>
    <row r="496" spans="1:9" ht="27">
      <c r="A496" s="12">
        <f t="shared" si="33"/>
      </c>
      <c r="B496" s="69">
        <v>466</v>
      </c>
      <c r="C496" s="18" t="s">
        <v>434</v>
      </c>
      <c r="D496" s="18"/>
      <c r="E496" s="47" t="s">
        <v>200</v>
      </c>
      <c r="F496" s="18">
        <v>70</v>
      </c>
      <c r="G496" s="61"/>
      <c r="H496" s="62">
        <f t="shared" si="35"/>
        <v>0</v>
      </c>
      <c r="I496" s="12">
        <f t="shared" si="34"/>
        <v>0</v>
      </c>
    </row>
    <row r="497" spans="1:9" ht="27">
      <c r="A497" s="12">
        <f t="shared" si="33"/>
      </c>
      <c r="B497" s="69">
        <v>467</v>
      </c>
      <c r="C497" s="18" t="s">
        <v>435</v>
      </c>
      <c r="D497" s="18" t="s">
        <v>436</v>
      </c>
      <c r="E497" s="47" t="s">
        <v>705</v>
      </c>
      <c r="F497" s="71">
        <v>200</v>
      </c>
      <c r="G497" s="61"/>
      <c r="H497" s="62">
        <f t="shared" si="35"/>
        <v>0</v>
      </c>
      <c r="I497" s="12">
        <f t="shared" si="34"/>
        <v>0</v>
      </c>
    </row>
    <row r="498" spans="1:9" ht="27">
      <c r="A498" s="12">
        <f t="shared" si="33"/>
      </c>
      <c r="B498" s="69">
        <v>468</v>
      </c>
      <c r="C498" s="18" t="s">
        <v>437</v>
      </c>
      <c r="D498" s="18" t="s">
        <v>436</v>
      </c>
      <c r="E498" s="47" t="s">
        <v>705</v>
      </c>
      <c r="F498" s="71">
        <v>250</v>
      </c>
      <c r="G498" s="61"/>
      <c r="H498" s="62">
        <f t="shared" si="35"/>
        <v>0</v>
      </c>
      <c r="I498" s="12">
        <f t="shared" si="34"/>
        <v>0</v>
      </c>
    </row>
    <row r="499" spans="1:9" ht="27">
      <c r="A499" s="12">
        <f t="shared" si="33"/>
      </c>
      <c r="B499" s="69">
        <v>469</v>
      </c>
      <c r="C499" s="18" t="s">
        <v>438</v>
      </c>
      <c r="D499" s="18" t="s">
        <v>439</v>
      </c>
      <c r="E499" s="47" t="s">
        <v>440</v>
      </c>
      <c r="F499" s="18">
        <v>50</v>
      </c>
      <c r="G499" s="61"/>
      <c r="H499" s="62">
        <f t="shared" si="35"/>
        <v>0</v>
      </c>
      <c r="I499" s="12">
        <f t="shared" si="34"/>
        <v>0</v>
      </c>
    </row>
    <row r="500" spans="1:9" ht="27">
      <c r="A500" s="12">
        <f t="shared" si="33"/>
      </c>
      <c r="B500" s="69">
        <v>470</v>
      </c>
      <c r="C500" s="18" t="s">
        <v>441</v>
      </c>
      <c r="D500" s="18" t="s">
        <v>439</v>
      </c>
      <c r="E500" s="47" t="s">
        <v>440</v>
      </c>
      <c r="F500" s="18">
        <v>50</v>
      </c>
      <c r="G500" s="61"/>
      <c r="H500" s="62">
        <f t="shared" si="35"/>
        <v>0</v>
      </c>
      <c r="I500" s="12">
        <f t="shared" si="34"/>
        <v>0</v>
      </c>
    </row>
    <row r="501" spans="1:9" ht="27">
      <c r="A501" s="12">
        <f t="shared" si="33"/>
      </c>
      <c r="B501" s="69">
        <v>471</v>
      </c>
      <c r="C501" s="18" t="s">
        <v>442</v>
      </c>
      <c r="D501" s="18"/>
      <c r="E501" s="47" t="s">
        <v>418</v>
      </c>
      <c r="F501" s="71">
        <v>100</v>
      </c>
      <c r="G501" s="61"/>
      <c r="H501" s="62">
        <f t="shared" si="35"/>
        <v>0</v>
      </c>
      <c r="I501" s="12">
        <f t="shared" si="34"/>
        <v>0</v>
      </c>
    </row>
    <row r="502" spans="1:9" ht="310.5">
      <c r="A502" s="12">
        <f t="shared" si="33"/>
      </c>
      <c r="B502" s="69">
        <v>472</v>
      </c>
      <c r="C502" s="18" t="s">
        <v>588</v>
      </c>
      <c r="D502" s="18" t="s">
        <v>270</v>
      </c>
      <c r="E502" s="47" t="s">
        <v>200</v>
      </c>
      <c r="F502" s="18">
        <v>50</v>
      </c>
      <c r="G502" s="61"/>
      <c r="H502" s="62">
        <f t="shared" si="35"/>
        <v>0</v>
      </c>
      <c r="I502" s="12">
        <f t="shared" si="34"/>
        <v>0</v>
      </c>
    </row>
    <row r="503" spans="1:9" ht="310.5">
      <c r="A503" s="12">
        <f t="shared" si="33"/>
      </c>
      <c r="B503" s="69">
        <v>473</v>
      </c>
      <c r="C503" s="18" t="s">
        <v>587</v>
      </c>
      <c r="D503" s="18" t="s">
        <v>443</v>
      </c>
      <c r="E503" s="47" t="s">
        <v>200</v>
      </c>
      <c r="F503" s="18">
        <v>25</v>
      </c>
      <c r="G503" s="61"/>
      <c r="H503" s="62">
        <f t="shared" si="35"/>
        <v>0</v>
      </c>
      <c r="I503" s="12">
        <f t="shared" si="34"/>
        <v>0</v>
      </c>
    </row>
    <row r="504" spans="1:9" ht="310.5">
      <c r="A504" s="12">
        <f t="shared" si="33"/>
      </c>
      <c r="B504" s="69">
        <v>474</v>
      </c>
      <c r="C504" s="18" t="s">
        <v>376</v>
      </c>
      <c r="D504" s="18" t="s">
        <v>819</v>
      </c>
      <c r="E504" s="47" t="s">
        <v>200</v>
      </c>
      <c r="F504" s="18">
        <v>150</v>
      </c>
      <c r="G504" s="61"/>
      <c r="H504" s="62">
        <f t="shared" si="35"/>
        <v>0</v>
      </c>
      <c r="I504" s="12">
        <f t="shared" si="34"/>
        <v>0</v>
      </c>
    </row>
    <row r="505" spans="1:9" ht="310.5">
      <c r="A505" s="12">
        <f t="shared" si="33"/>
      </c>
      <c r="B505" s="69">
        <v>475</v>
      </c>
      <c r="C505" s="18" t="s">
        <v>582</v>
      </c>
      <c r="D505" s="18" t="s">
        <v>820</v>
      </c>
      <c r="E505" s="47" t="s">
        <v>200</v>
      </c>
      <c r="F505" s="18">
        <v>120</v>
      </c>
      <c r="G505" s="61"/>
      <c r="H505" s="62">
        <f t="shared" si="35"/>
        <v>0</v>
      </c>
      <c r="I505" s="12">
        <f t="shared" si="34"/>
        <v>0</v>
      </c>
    </row>
    <row r="506" spans="1:9" ht="310.5">
      <c r="A506" s="12">
        <f t="shared" si="33"/>
      </c>
      <c r="B506" s="69">
        <v>476</v>
      </c>
      <c r="C506" s="18" t="s">
        <v>583</v>
      </c>
      <c r="D506" s="18" t="s">
        <v>821</v>
      </c>
      <c r="E506" s="47" t="s">
        <v>200</v>
      </c>
      <c r="F506" s="18">
        <v>100</v>
      </c>
      <c r="G506" s="61"/>
      <c r="H506" s="62">
        <f t="shared" si="35"/>
        <v>0</v>
      </c>
      <c r="I506" s="12">
        <f t="shared" si="34"/>
        <v>0</v>
      </c>
    </row>
    <row r="507" spans="1:9" ht="310.5">
      <c r="A507" s="12">
        <f t="shared" si="33"/>
      </c>
      <c r="B507" s="69">
        <v>477</v>
      </c>
      <c r="C507" s="18" t="s">
        <v>683</v>
      </c>
      <c r="D507" s="18" t="s">
        <v>475</v>
      </c>
      <c r="E507" s="47" t="s">
        <v>200</v>
      </c>
      <c r="F507" s="18">
        <v>60</v>
      </c>
      <c r="G507" s="61"/>
      <c r="H507" s="62">
        <f t="shared" si="35"/>
        <v>0</v>
      </c>
      <c r="I507" s="12">
        <f t="shared" si="34"/>
        <v>0</v>
      </c>
    </row>
    <row r="508" spans="1:9" ht="310.5">
      <c r="A508" s="12">
        <f t="shared" si="33"/>
      </c>
      <c r="B508" s="69">
        <v>478</v>
      </c>
      <c r="C508" s="18" t="s">
        <v>586</v>
      </c>
      <c r="D508" s="18" t="s">
        <v>476</v>
      </c>
      <c r="E508" s="47" t="s">
        <v>200</v>
      </c>
      <c r="F508" s="18">
        <v>40</v>
      </c>
      <c r="G508" s="61"/>
      <c r="H508" s="62">
        <f t="shared" si="35"/>
        <v>0</v>
      </c>
      <c r="I508" s="12">
        <f t="shared" si="34"/>
        <v>0</v>
      </c>
    </row>
    <row r="509" spans="1:9" ht="310.5">
      <c r="A509" s="12">
        <f t="shared" si="33"/>
      </c>
      <c r="B509" s="69">
        <v>479</v>
      </c>
      <c r="C509" s="18" t="s">
        <v>585</v>
      </c>
      <c r="D509" s="18" t="s">
        <v>477</v>
      </c>
      <c r="E509" s="47" t="s">
        <v>200</v>
      </c>
      <c r="F509" s="18">
        <v>10</v>
      </c>
      <c r="G509" s="61"/>
      <c r="H509" s="62">
        <f t="shared" si="35"/>
        <v>0</v>
      </c>
      <c r="I509" s="12">
        <f t="shared" si="34"/>
        <v>0</v>
      </c>
    </row>
    <row r="510" spans="1:9" ht="310.5">
      <c r="A510" s="12">
        <f t="shared" si="33"/>
      </c>
      <c r="B510" s="69">
        <v>480</v>
      </c>
      <c r="C510" s="18" t="s">
        <v>684</v>
      </c>
      <c r="D510" s="18" t="s">
        <v>1062</v>
      </c>
      <c r="E510" s="47" t="s">
        <v>200</v>
      </c>
      <c r="F510" s="18">
        <v>10</v>
      </c>
      <c r="G510" s="61"/>
      <c r="H510" s="62">
        <f t="shared" si="35"/>
        <v>0</v>
      </c>
      <c r="I510" s="12">
        <f t="shared" si="34"/>
        <v>0</v>
      </c>
    </row>
    <row r="511" spans="1:9" ht="310.5">
      <c r="A511" s="12">
        <f t="shared" si="33"/>
      </c>
      <c r="B511" s="69">
        <v>481</v>
      </c>
      <c r="C511" s="18" t="s">
        <v>584</v>
      </c>
      <c r="D511" s="18" t="s">
        <v>235</v>
      </c>
      <c r="E511" s="47" t="s">
        <v>200</v>
      </c>
      <c r="F511" s="18">
        <v>120</v>
      </c>
      <c r="G511" s="61"/>
      <c r="H511" s="62">
        <f t="shared" si="35"/>
        <v>0</v>
      </c>
      <c r="I511" s="12">
        <f t="shared" si="34"/>
        <v>0</v>
      </c>
    </row>
    <row r="512" spans="1:9" ht="310.5">
      <c r="A512" s="12">
        <f t="shared" si="33"/>
      </c>
      <c r="B512" s="69">
        <v>482</v>
      </c>
      <c r="C512" s="18" t="s">
        <v>377</v>
      </c>
      <c r="D512" s="18" t="s">
        <v>282</v>
      </c>
      <c r="E512" s="47" t="s">
        <v>200</v>
      </c>
      <c r="F512" s="18">
        <v>70</v>
      </c>
      <c r="G512" s="61"/>
      <c r="H512" s="62">
        <f t="shared" si="35"/>
        <v>0</v>
      </c>
      <c r="I512" s="12">
        <f t="shared" si="34"/>
        <v>0</v>
      </c>
    </row>
    <row r="513" spans="1:9" ht="15.75">
      <c r="A513" s="12">
        <f t="shared" si="33"/>
      </c>
      <c r="B513" s="72" t="s">
        <v>857</v>
      </c>
      <c r="C513" s="94" t="s">
        <v>24</v>
      </c>
      <c r="D513" s="94"/>
      <c r="E513" s="94"/>
      <c r="F513" s="94"/>
      <c r="G513" s="61"/>
      <c r="H513" s="77"/>
      <c r="I513" s="12">
        <f t="shared" si="34"/>
        <v>0</v>
      </c>
    </row>
    <row r="514" spans="1:9" ht="67.5">
      <c r="A514" s="12">
        <f t="shared" si="33"/>
      </c>
      <c r="B514" s="48">
        <v>483</v>
      </c>
      <c r="C514" s="48" t="s">
        <v>1076</v>
      </c>
      <c r="D514" s="48" t="s">
        <v>25</v>
      </c>
      <c r="E514" s="48" t="s">
        <v>26</v>
      </c>
      <c r="F514" s="73">
        <v>900</v>
      </c>
      <c r="G514" s="61"/>
      <c r="H514" s="62">
        <f aca="true" t="shared" si="36" ref="H514:H577">F514*G514</f>
        <v>0</v>
      </c>
      <c r="I514" s="12">
        <f t="shared" si="34"/>
        <v>0</v>
      </c>
    </row>
    <row r="515" spans="1:9" ht="67.5">
      <c r="A515" s="12">
        <f t="shared" si="33"/>
      </c>
      <c r="B515" s="48">
        <v>484</v>
      </c>
      <c r="C515" s="48" t="s">
        <v>1077</v>
      </c>
      <c r="D515" s="48" t="s">
        <v>25</v>
      </c>
      <c r="E515" s="48" t="s">
        <v>26</v>
      </c>
      <c r="F515" s="73">
        <v>400</v>
      </c>
      <c r="G515" s="61"/>
      <c r="H515" s="62">
        <f t="shared" si="36"/>
        <v>0</v>
      </c>
      <c r="I515" s="12">
        <f t="shared" si="34"/>
        <v>0</v>
      </c>
    </row>
    <row r="516" spans="1:9" ht="67.5">
      <c r="A516" s="12">
        <f t="shared" si="33"/>
      </c>
      <c r="B516" s="48">
        <v>485</v>
      </c>
      <c r="C516" s="48" t="s">
        <v>169</v>
      </c>
      <c r="D516" s="48" t="s">
        <v>27</v>
      </c>
      <c r="E516" s="48" t="s">
        <v>26</v>
      </c>
      <c r="F516" s="73">
        <v>90</v>
      </c>
      <c r="G516" s="61"/>
      <c r="H516" s="62">
        <f t="shared" si="36"/>
        <v>0</v>
      </c>
      <c r="I516" s="12">
        <f t="shared" si="34"/>
        <v>0</v>
      </c>
    </row>
    <row r="517" spans="1:9" ht="81">
      <c r="A517" s="12">
        <f t="shared" si="33"/>
      </c>
      <c r="B517" s="48">
        <v>486</v>
      </c>
      <c r="C517" s="48" t="s">
        <v>264</v>
      </c>
      <c r="D517" s="48" t="s">
        <v>28</v>
      </c>
      <c r="E517" s="48" t="s">
        <v>26</v>
      </c>
      <c r="F517" s="73">
        <v>8</v>
      </c>
      <c r="G517" s="61"/>
      <c r="H517" s="62">
        <f t="shared" si="36"/>
        <v>0</v>
      </c>
      <c r="I517" s="12">
        <f t="shared" si="34"/>
        <v>0</v>
      </c>
    </row>
    <row r="518" spans="1:9" ht="40.5">
      <c r="A518" s="12">
        <f t="shared" si="33"/>
      </c>
      <c r="B518" s="48">
        <v>487</v>
      </c>
      <c r="C518" s="48" t="s">
        <v>777</v>
      </c>
      <c r="D518" s="48" t="s">
        <v>388</v>
      </c>
      <c r="E518" s="48" t="s">
        <v>26</v>
      </c>
      <c r="F518" s="73">
        <v>240</v>
      </c>
      <c r="G518" s="61"/>
      <c r="H518" s="62">
        <f t="shared" si="36"/>
        <v>0</v>
      </c>
      <c r="I518" s="12">
        <f t="shared" si="34"/>
        <v>0</v>
      </c>
    </row>
    <row r="519" spans="1:9" ht="54">
      <c r="A519" s="12">
        <f t="shared" si="33"/>
      </c>
      <c r="B519" s="48">
        <v>488</v>
      </c>
      <c r="C519" s="48" t="s">
        <v>29</v>
      </c>
      <c r="D519" s="48" t="s">
        <v>30</v>
      </c>
      <c r="E519" s="48" t="s">
        <v>26</v>
      </c>
      <c r="F519" s="73">
        <v>50</v>
      </c>
      <c r="G519" s="61"/>
      <c r="H519" s="62">
        <f t="shared" si="36"/>
        <v>0</v>
      </c>
      <c r="I519" s="12">
        <f t="shared" si="34"/>
        <v>0</v>
      </c>
    </row>
    <row r="520" spans="1:9" ht="40.5">
      <c r="A520" s="12">
        <f t="shared" si="33"/>
      </c>
      <c r="B520" s="48">
        <v>489</v>
      </c>
      <c r="C520" s="48" t="s">
        <v>31</v>
      </c>
      <c r="D520" s="48" t="s">
        <v>32</v>
      </c>
      <c r="E520" s="48" t="s">
        <v>26</v>
      </c>
      <c r="F520" s="73">
        <v>25</v>
      </c>
      <c r="G520" s="61"/>
      <c r="H520" s="62">
        <f t="shared" si="36"/>
        <v>0</v>
      </c>
      <c r="I520" s="12">
        <f t="shared" si="34"/>
        <v>0</v>
      </c>
    </row>
    <row r="521" spans="1:9" ht="67.5">
      <c r="A521" s="12">
        <f t="shared" si="33"/>
      </c>
      <c r="B521" s="48">
        <v>490</v>
      </c>
      <c r="C521" s="48" t="s">
        <v>33</v>
      </c>
      <c r="D521" s="48" t="s">
        <v>34</v>
      </c>
      <c r="E521" s="48" t="s">
        <v>26</v>
      </c>
      <c r="F521" s="73">
        <v>24</v>
      </c>
      <c r="G521" s="61"/>
      <c r="H521" s="62">
        <f t="shared" si="36"/>
        <v>0</v>
      </c>
      <c r="I521" s="12">
        <f t="shared" si="34"/>
        <v>0</v>
      </c>
    </row>
    <row r="522" spans="1:9" ht="40.5">
      <c r="A522" s="12">
        <f t="shared" si="33"/>
      </c>
      <c r="B522" s="48">
        <v>491</v>
      </c>
      <c r="C522" s="48" t="s">
        <v>35</v>
      </c>
      <c r="D522" s="48" t="s">
        <v>36</v>
      </c>
      <c r="E522" s="48" t="s">
        <v>26</v>
      </c>
      <c r="F522" s="74">
        <v>72</v>
      </c>
      <c r="G522" s="61"/>
      <c r="H522" s="62">
        <f t="shared" si="36"/>
        <v>0</v>
      </c>
      <c r="I522" s="12">
        <f t="shared" si="34"/>
        <v>0</v>
      </c>
    </row>
    <row r="523" spans="1:9" ht="121.5">
      <c r="A523" s="12">
        <f aca="true" t="shared" si="37" ref="A523:A586">IF(G523&gt;0,$D$4,"")</f>
      </c>
      <c r="B523" s="48">
        <v>492</v>
      </c>
      <c r="C523" s="48" t="s">
        <v>37</v>
      </c>
      <c r="D523" s="48" t="s">
        <v>38</v>
      </c>
      <c r="E523" s="48" t="s">
        <v>26</v>
      </c>
      <c r="F523" s="73">
        <v>180</v>
      </c>
      <c r="G523" s="61"/>
      <c r="H523" s="62">
        <f t="shared" si="36"/>
        <v>0</v>
      </c>
      <c r="I523" s="12">
        <f aca="true" t="shared" si="38" ref="I523:I586">IF(G523&gt;0,1,0)</f>
        <v>0</v>
      </c>
    </row>
    <row r="524" spans="1:9" ht="121.5">
      <c r="A524" s="12">
        <f t="shared" si="37"/>
      </c>
      <c r="B524" s="48">
        <v>493</v>
      </c>
      <c r="C524" s="48" t="s">
        <v>39</v>
      </c>
      <c r="D524" s="48" t="s">
        <v>38</v>
      </c>
      <c r="E524" s="48" t="s">
        <v>26</v>
      </c>
      <c r="F524" s="73">
        <v>720</v>
      </c>
      <c r="G524" s="61"/>
      <c r="H524" s="62">
        <f t="shared" si="36"/>
        <v>0</v>
      </c>
      <c r="I524" s="12">
        <f t="shared" si="38"/>
        <v>0</v>
      </c>
    </row>
    <row r="525" spans="1:9" ht="121.5">
      <c r="A525" s="12">
        <f t="shared" si="37"/>
      </c>
      <c r="B525" s="48">
        <v>494</v>
      </c>
      <c r="C525" s="48" t="s">
        <v>40</v>
      </c>
      <c r="D525" s="48" t="s">
        <v>38</v>
      </c>
      <c r="E525" s="48" t="s">
        <v>26</v>
      </c>
      <c r="F525" s="73">
        <v>720</v>
      </c>
      <c r="G525" s="61"/>
      <c r="H525" s="62">
        <f t="shared" si="36"/>
        <v>0</v>
      </c>
      <c r="I525" s="12">
        <f t="shared" si="38"/>
        <v>0</v>
      </c>
    </row>
    <row r="526" spans="1:9" ht="121.5">
      <c r="A526" s="12">
        <f t="shared" si="37"/>
      </c>
      <c r="B526" s="48">
        <v>495</v>
      </c>
      <c r="C526" s="48" t="s">
        <v>41</v>
      </c>
      <c r="D526" s="48" t="s">
        <v>38</v>
      </c>
      <c r="E526" s="48" t="s">
        <v>26</v>
      </c>
      <c r="F526" s="73">
        <v>216</v>
      </c>
      <c r="G526" s="61"/>
      <c r="H526" s="62">
        <f t="shared" si="36"/>
        <v>0</v>
      </c>
      <c r="I526" s="12">
        <f t="shared" si="38"/>
        <v>0</v>
      </c>
    </row>
    <row r="527" spans="1:9" ht="121.5">
      <c r="A527" s="12">
        <f t="shared" si="37"/>
      </c>
      <c r="B527" s="48">
        <v>496</v>
      </c>
      <c r="C527" s="48" t="s">
        <v>42</v>
      </c>
      <c r="D527" s="48" t="s">
        <v>38</v>
      </c>
      <c r="E527" s="48" t="s">
        <v>26</v>
      </c>
      <c r="F527" s="73">
        <v>432</v>
      </c>
      <c r="G527" s="61"/>
      <c r="H527" s="62">
        <f t="shared" si="36"/>
        <v>0</v>
      </c>
      <c r="I527" s="12">
        <f t="shared" si="38"/>
        <v>0</v>
      </c>
    </row>
    <row r="528" spans="1:9" ht="121.5">
      <c r="A528" s="12">
        <f t="shared" si="37"/>
      </c>
      <c r="B528" s="48">
        <v>497</v>
      </c>
      <c r="C528" s="48" t="s">
        <v>43</v>
      </c>
      <c r="D528" s="48" t="s">
        <v>38</v>
      </c>
      <c r="E528" s="48" t="s">
        <v>26</v>
      </c>
      <c r="F528" s="73">
        <v>361</v>
      </c>
      <c r="G528" s="61"/>
      <c r="H528" s="62">
        <f t="shared" si="36"/>
        <v>0</v>
      </c>
      <c r="I528" s="12">
        <f t="shared" si="38"/>
        <v>0</v>
      </c>
    </row>
    <row r="529" spans="1:9" ht="121.5">
      <c r="A529" s="12">
        <f t="shared" si="37"/>
      </c>
      <c r="B529" s="48">
        <v>498</v>
      </c>
      <c r="C529" s="48" t="s">
        <v>44</v>
      </c>
      <c r="D529" s="48" t="s">
        <v>38</v>
      </c>
      <c r="E529" s="48" t="s">
        <v>26</v>
      </c>
      <c r="F529" s="73">
        <v>540</v>
      </c>
      <c r="G529" s="61"/>
      <c r="H529" s="62">
        <f t="shared" si="36"/>
        <v>0</v>
      </c>
      <c r="I529" s="12">
        <f t="shared" si="38"/>
        <v>0</v>
      </c>
    </row>
    <row r="530" spans="1:9" ht="121.5">
      <c r="A530" s="12">
        <f t="shared" si="37"/>
      </c>
      <c r="B530" s="48">
        <v>499</v>
      </c>
      <c r="C530" s="48" t="s">
        <v>45</v>
      </c>
      <c r="D530" s="48" t="s">
        <v>38</v>
      </c>
      <c r="E530" s="48" t="s">
        <v>26</v>
      </c>
      <c r="F530" s="73">
        <v>720</v>
      </c>
      <c r="G530" s="61"/>
      <c r="H530" s="62">
        <f t="shared" si="36"/>
        <v>0</v>
      </c>
      <c r="I530" s="12">
        <f t="shared" si="38"/>
        <v>0</v>
      </c>
    </row>
    <row r="531" spans="1:9" ht="121.5">
      <c r="A531" s="12">
        <f t="shared" si="37"/>
      </c>
      <c r="B531" s="48">
        <v>500</v>
      </c>
      <c r="C531" s="48" t="s">
        <v>46</v>
      </c>
      <c r="D531" s="48" t="s">
        <v>38</v>
      </c>
      <c r="E531" s="48" t="s">
        <v>26</v>
      </c>
      <c r="F531" s="73">
        <v>720</v>
      </c>
      <c r="G531" s="61"/>
      <c r="H531" s="62">
        <f t="shared" si="36"/>
        <v>0</v>
      </c>
      <c r="I531" s="12">
        <f t="shared" si="38"/>
        <v>0</v>
      </c>
    </row>
    <row r="532" spans="1:9" ht="121.5">
      <c r="A532" s="12">
        <f t="shared" si="37"/>
      </c>
      <c r="B532" s="48">
        <v>501</v>
      </c>
      <c r="C532" s="48" t="s">
        <v>47</v>
      </c>
      <c r="D532" s="48" t="s">
        <v>38</v>
      </c>
      <c r="E532" s="48" t="s">
        <v>26</v>
      </c>
      <c r="F532" s="73">
        <v>360</v>
      </c>
      <c r="G532" s="61"/>
      <c r="H532" s="62">
        <f t="shared" si="36"/>
        <v>0</v>
      </c>
      <c r="I532" s="12">
        <f t="shared" si="38"/>
        <v>0</v>
      </c>
    </row>
    <row r="533" spans="1:9" ht="121.5">
      <c r="A533" s="12">
        <f t="shared" si="37"/>
      </c>
      <c r="B533" s="48">
        <v>502</v>
      </c>
      <c r="C533" s="48" t="s">
        <v>48</v>
      </c>
      <c r="D533" s="48" t="s">
        <v>38</v>
      </c>
      <c r="E533" s="48" t="s">
        <v>26</v>
      </c>
      <c r="F533" s="73">
        <v>720</v>
      </c>
      <c r="G533" s="61"/>
      <c r="H533" s="62">
        <f t="shared" si="36"/>
        <v>0</v>
      </c>
      <c r="I533" s="12">
        <f t="shared" si="38"/>
        <v>0</v>
      </c>
    </row>
    <row r="534" spans="1:9" ht="121.5">
      <c r="A534" s="12">
        <f t="shared" si="37"/>
      </c>
      <c r="B534" s="48">
        <v>503</v>
      </c>
      <c r="C534" s="48" t="s">
        <v>49</v>
      </c>
      <c r="D534" s="48" t="s">
        <v>38</v>
      </c>
      <c r="E534" s="48" t="s">
        <v>26</v>
      </c>
      <c r="F534" s="73">
        <v>144</v>
      </c>
      <c r="G534" s="61"/>
      <c r="H534" s="62">
        <f t="shared" si="36"/>
        <v>0</v>
      </c>
      <c r="I534" s="12">
        <f t="shared" si="38"/>
        <v>0</v>
      </c>
    </row>
    <row r="535" spans="1:9" ht="121.5">
      <c r="A535" s="12">
        <f t="shared" si="37"/>
      </c>
      <c r="B535" s="48">
        <v>504</v>
      </c>
      <c r="C535" s="48" t="s">
        <v>50</v>
      </c>
      <c r="D535" s="48" t="s">
        <v>38</v>
      </c>
      <c r="E535" s="48" t="s">
        <v>26</v>
      </c>
      <c r="F535" s="73">
        <v>1512</v>
      </c>
      <c r="G535" s="61"/>
      <c r="H535" s="62">
        <f t="shared" si="36"/>
        <v>0</v>
      </c>
      <c r="I535" s="12">
        <f t="shared" si="38"/>
        <v>0</v>
      </c>
    </row>
    <row r="536" spans="1:9" ht="121.5">
      <c r="A536" s="12">
        <f t="shared" si="37"/>
      </c>
      <c r="B536" s="48">
        <v>505</v>
      </c>
      <c r="C536" s="48" t="s">
        <v>51</v>
      </c>
      <c r="D536" s="48" t="s">
        <v>38</v>
      </c>
      <c r="E536" s="48" t="s">
        <v>26</v>
      </c>
      <c r="F536" s="73">
        <v>900</v>
      </c>
      <c r="G536" s="61"/>
      <c r="H536" s="62">
        <f t="shared" si="36"/>
        <v>0</v>
      </c>
      <c r="I536" s="12">
        <f t="shared" si="38"/>
        <v>0</v>
      </c>
    </row>
    <row r="537" spans="1:9" ht="108">
      <c r="A537" s="12">
        <f t="shared" si="37"/>
      </c>
      <c r="B537" s="48">
        <v>506</v>
      </c>
      <c r="C537" s="48" t="s">
        <v>52</v>
      </c>
      <c r="D537" s="48" t="s">
        <v>778</v>
      </c>
      <c r="E537" s="48" t="s">
        <v>26</v>
      </c>
      <c r="F537" s="74">
        <v>288</v>
      </c>
      <c r="G537" s="61"/>
      <c r="H537" s="62">
        <f t="shared" si="36"/>
        <v>0</v>
      </c>
      <c r="I537" s="12">
        <f t="shared" si="38"/>
        <v>0</v>
      </c>
    </row>
    <row r="538" spans="1:9" ht="108">
      <c r="A538" s="12">
        <f t="shared" si="37"/>
      </c>
      <c r="B538" s="48">
        <v>507</v>
      </c>
      <c r="C538" s="48" t="s">
        <v>53</v>
      </c>
      <c r="D538" s="48" t="s">
        <v>778</v>
      </c>
      <c r="E538" s="48" t="s">
        <v>26</v>
      </c>
      <c r="F538" s="74">
        <v>72</v>
      </c>
      <c r="G538" s="61"/>
      <c r="H538" s="62">
        <f t="shared" si="36"/>
        <v>0</v>
      </c>
      <c r="I538" s="12">
        <f t="shared" si="38"/>
        <v>0</v>
      </c>
    </row>
    <row r="539" spans="1:9" ht="108">
      <c r="A539" s="12">
        <f t="shared" si="37"/>
      </c>
      <c r="B539" s="48">
        <v>508</v>
      </c>
      <c r="C539" s="48" t="s">
        <v>54</v>
      </c>
      <c r="D539" s="48" t="s">
        <v>778</v>
      </c>
      <c r="E539" s="48" t="s">
        <v>26</v>
      </c>
      <c r="F539" s="74">
        <v>72</v>
      </c>
      <c r="G539" s="61"/>
      <c r="H539" s="62">
        <f t="shared" si="36"/>
        <v>0</v>
      </c>
      <c r="I539" s="12">
        <f t="shared" si="38"/>
        <v>0</v>
      </c>
    </row>
    <row r="540" spans="1:9" ht="108">
      <c r="A540" s="12">
        <f t="shared" si="37"/>
      </c>
      <c r="B540" s="48">
        <v>509</v>
      </c>
      <c r="C540" s="48" t="s">
        <v>55</v>
      </c>
      <c r="D540" s="48" t="s">
        <v>778</v>
      </c>
      <c r="E540" s="48" t="s">
        <v>26</v>
      </c>
      <c r="F540" s="74">
        <v>2016</v>
      </c>
      <c r="G540" s="61"/>
      <c r="H540" s="62">
        <f t="shared" si="36"/>
        <v>0</v>
      </c>
      <c r="I540" s="12">
        <f t="shared" si="38"/>
        <v>0</v>
      </c>
    </row>
    <row r="541" spans="1:9" ht="108">
      <c r="A541" s="12">
        <f t="shared" si="37"/>
      </c>
      <c r="B541" s="48">
        <v>510</v>
      </c>
      <c r="C541" s="48" t="s">
        <v>56</v>
      </c>
      <c r="D541" s="48" t="s">
        <v>778</v>
      </c>
      <c r="E541" s="48" t="s">
        <v>26</v>
      </c>
      <c r="F541" s="74">
        <v>72</v>
      </c>
      <c r="G541" s="61"/>
      <c r="H541" s="62">
        <f t="shared" si="36"/>
        <v>0</v>
      </c>
      <c r="I541" s="12">
        <f t="shared" si="38"/>
        <v>0</v>
      </c>
    </row>
    <row r="542" spans="1:9" ht="108">
      <c r="A542" s="12">
        <f t="shared" si="37"/>
      </c>
      <c r="B542" s="48">
        <v>511</v>
      </c>
      <c r="C542" s="48" t="s">
        <v>57</v>
      </c>
      <c r="D542" s="48" t="s">
        <v>778</v>
      </c>
      <c r="E542" s="48" t="s">
        <v>26</v>
      </c>
      <c r="F542" s="74">
        <v>252</v>
      </c>
      <c r="G542" s="61"/>
      <c r="H542" s="62">
        <f t="shared" si="36"/>
        <v>0</v>
      </c>
      <c r="I542" s="12">
        <f t="shared" si="38"/>
        <v>0</v>
      </c>
    </row>
    <row r="543" spans="1:9" ht="135">
      <c r="A543" s="12">
        <f t="shared" si="37"/>
      </c>
      <c r="B543" s="48">
        <v>512</v>
      </c>
      <c r="C543" s="48" t="s">
        <v>58</v>
      </c>
      <c r="D543" s="48" t="s">
        <v>59</v>
      </c>
      <c r="E543" s="48" t="s">
        <v>26</v>
      </c>
      <c r="F543" s="74">
        <v>900</v>
      </c>
      <c r="G543" s="61"/>
      <c r="H543" s="62">
        <f t="shared" si="36"/>
        <v>0</v>
      </c>
      <c r="I543" s="12">
        <f t="shared" si="38"/>
        <v>0</v>
      </c>
    </row>
    <row r="544" spans="1:9" ht="135">
      <c r="A544" s="12">
        <f t="shared" si="37"/>
      </c>
      <c r="B544" s="48">
        <v>513</v>
      </c>
      <c r="C544" s="48" t="s">
        <v>60</v>
      </c>
      <c r="D544" s="48" t="s">
        <v>59</v>
      </c>
      <c r="E544" s="48" t="s">
        <v>26</v>
      </c>
      <c r="F544" s="74">
        <v>72</v>
      </c>
      <c r="G544" s="61"/>
      <c r="H544" s="62">
        <f t="shared" si="36"/>
        <v>0</v>
      </c>
      <c r="I544" s="12">
        <f t="shared" si="38"/>
        <v>0</v>
      </c>
    </row>
    <row r="545" spans="1:9" ht="121.5">
      <c r="A545" s="12">
        <f t="shared" si="37"/>
      </c>
      <c r="B545" s="48">
        <v>514</v>
      </c>
      <c r="C545" s="48" t="s">
        <v>61</v>
      </c>
      <c r="D545" s="48" t="s">
        <v>233</v>
      </c>
      <c r="E545" s="48" t="s">
        <v>26</v>
      </c>
      <c r="F545" s="74">
        <v>360</v>
      </c>
      <c r="G545" s="61"/>
      <c r="H545" s="62">
        <f t="shared" si="36"/>
        <v>0</v>
      </c>
      <c r="I545" s="12">
        <f t="shared" si="38"/>
        <v>0</v>
      </c>
    </row>
    <row r="546" spans="1:9" ht="121.5">
      <c r="A546" s="12">
        <f t="shared" si="37"/>
      </c>
      <c r="B546" s="48">
        <v>515</v>
      </c>
      <c r="C546" s="48" t="s">
        <v>62</v>
      </c>
      <c r="D546" s="48" t="s">
        <v>233</v>
      </c>
      <c r="E546" s="48" t="s">
        <v>26</v>
      </c>
      <c r="F546" s="74">
        <v>720</v>
      </c>
      <c r="G546" s="61"/>
      <c r="H546" s="62">
        <f t="shared" si="36"/>
        <v>0</v>
      </c>
      <c r="I546" s="12">
        <f t="shared" si="38"/>
        <v>0</v>
      </c>
    </row>
    <row r="547" spans="1:9" ht="121.5">
      <c r="A547" s="12">
        <f t="shared" si="37"/>
      </c>
      <c r="B547" s="48">
        <v>516</v>
      </c>
      <c r="C547" s="48" t="s">
        <v>63</v>
      </c>
      <c r="D547" s="48" t="s">
        <v>233</v>
      </c>
      <c r="E547" s="48" t="s">
        <v>26</v>
      </c>
      <c r="F547" s="74">
        <v>360</v>
      </c>
      <c r="G547" s="61"/>
      <c r="H547" s="62">
        <f t="shared" si="36"/>
        <v>0</v>
      </c>
      <c r="I547" s="12">
        <f t="shared" si="38"/>
        <v>0</v>
      </c>
    </row>
    <row r="548" spans="1:9" ht="121.5">
      <c r="A548" s="12">
        <f t="shared" si="37"/>
      </c>
      <c r="B548" s="48">
        <v>517</v>
      </c>
      <c r="C548" s="48" t="s">
        <v>64</v>
      </c>
      <c r="D548" s="48" t="s">
        <v>233</v>
      </c>
      <c r="E548" s="48" t="s">
        <v>26</v>
      </c>
      <c r="F548" s="74">
        <v>1080</v>
      </c>
      <c r="G548" s="61"/>
      <c r="H548" s="62">
        <f t="shared" si="36"/>
        <v>0</v>
      </c>
      <c r="I548" s="12">
        <f t="shared" si="38"/>
        <v>0</v>
      </c>
    </row>
    <row r="549" spans="1:9" ht="121.5">
      <c r="A549" s="12">
        <f t="shared" si="37"/>
      </c>
      <c r="B549" s="48">
        <v>518</v>
      </c>
      <c r="C549" s="48" t="s">
        <v>65</v>
      </c>
      <c r="D549" s="48" t="s">
        <v>233</v>
      </c>
      <c r="E549" s="48" t="s">
        <v>26</v>
      </c>
      <c r="F549" s="74">
        <v>576</v>
      </c>
      <c r="G549" s="61"/>
      <c r="H549" s="62">
        <f t="shared" si="36"/>
        <v>0</v>
      </c>
      <c r="I549" s="12">
        <f t="shared" si="38"/>
        <v>0</v>
      </c>
    </row>
    <row r="550" spans="1:9" ht="121.5">
      <c r="A550" s="12">
        <f t="shared" si="37"/>
      </c>
      <c r="B550" s="48">
        <v>519</v>
      </c>
      <c r="C550" s="48" t="s">
        <v>66</v>
      </c>
      <c r="D550" s="48" t="s">
        <v>233</v>
      </c>
      <c r="E550" s="48" t="s">
        <v>26</v>
      </c>
      <c r="F550" s="74">
        <v>540</v>
      </c>
      <c r="G550" s="61"/>
      <c r="H550" s="62">
        <f t="shared" si="36"/>
        <v>0</v>
      </c>
      <c r="I550" s="12">
        <f t="shared" si="38"/>
        <v>0</v>
      </c>
    </row>
    <row r="551" spans="1:9" ht="121.5">
      <c r="A551" s="12">
        <f t="shared" si="37"/>
      </c>
      <c r="B551" s="48">
        <v>520</v>
      </c>
      <c r="C551" s="48" t="s">
        <v>67</v>
      </c>
      <c r="D551" s="48" t="s">
        <v>233</v>
      </c>
      <c r="E551" s="48" t="s">
        <v>26</v>
      </c>
      <c r="F551" s="74">
        <v>180</v>
      </c>
      <c r="G551" s="61"/>
      <c r="H551" s="62">
        <f t="shared" si="36"/>
        <v>0</v>
      </c>
      <c r="I551" s="12">
        <f t="shared" si="38"/>
        <v>0</v>
      </c>
    </row>
    <row r="552" spans="1:9" ht="121.5">
      <c r="A552" s="12">
        <f t="shared" si="37"/>
      </c>
      <c r="B552" s="48">
        <v>521</v>
      </c>
      <c r="C552" s="48" t="s">
        <v>68</v>
      </c>
      <c r="D552" s="48" t="s">
        <v>233</v>
      </c>
      <c r="E552" s="48" t="s">
        <v>26</v>
      </c>
      <c r="F552" s="74">
        <v>1080</v>
      </c>
      <c r="G552" s="61"/>
      <c r="H552" s="62">
        <f t="shared" si="36"/>
        <v>0</v>
      </c>
      <c r="I552" s="12">
        <f t="shared" si="38"/>
        <v>0</v>
      </c>
    </row>
    <row r="553" spans="1:9" ht="121.5">
      <c r="A553" s="12">
        <f t="shared" si="37"/>
      </c>
      <c r="B553" s="48">
        <v>522</v>
      </c>
      <c r="C553" s="48" t="s">
        <v>69</v>
      </c>
      <c r="D553" s="48" t="s">
        <v>233</v>
      </c>
      <c r="E553" s="48" t="s">
        <v>26</v>
      </c>
      <c r="F553" s="74">
        <v>2160</v>
      </c>
      <c r="G553" s="61"/>
      <c r="H553" s="62">
        <f t="shared" si="36"/>
        <v>0</v>
      </c>
      <c r="I553" s="12">
        <f t="shared" si="38"/>
        <v>0</v>
      </c>
    </row>
    <row r="554" spans="1:9" ht="121.5">
      <c r="A554" s="12">
        <f t="shared" si="37"/>
      </c>
      <c r="B554" s="48">
        <v>523</v>
      </c>
      <c r="C554" s="48" t="s">
        <v>70</v>
      </c>
      <c r="D554" s="48" t="s">
        <v>233</v>
      </c>
      <c r="E554" s="48" t="s">
        <v>26</v>
      </c>
      <c r="F554" s="74">
        <v>360</v>
      </c>
      <c r="G554" s="61"/>
      <c r="H554" s="62">
        <f t="shared" si="36"/>
        <v>0</v>
      </c>
      <c r="I554" s="12">
        <f t="shared" si="38"/>
        <v>0</v>
      </c>
    </row>
    <row r="555" spans="1:9" ht="121.5">
      <c r="A555" s="12">
        <f t="shared" si="37"/>
      </c>
      <c r="B555" s="48">
        <v>524</v>
      </c>
      <c r="C555" s="48" t="s">
        <v>71</v>
      </c>
      <c r="D555" s="48" t="s">
        <v>233</v>
      </c>
      <c r="E555" s="48" t="s">
        <v>26</v>
      </c>
      <c r="F555" s="74">
        <v>2700</v>
      </c>
      <c r="G555" s="61"/>
      <c r="H555" s="62">
        <f t="shared" si="36"/>
        <v>0</v>
      </c>
      <c r="I555" s="12">
        <f t="shared" si="38"/>
        <v>0</v>
      </c>
    </row>
    <row r="556" spans="1:9" ht="121.5">
      <c r="A556" s="12">
        <f t="shared" si="37"/>
      </c>
      <c r="B556" s="48">
        <v>525</v>
      </c>
      <c r="C556" s="48" t="s">
        <v>72</v>
      </c>
      <c r="D556" s="48" t="s">
        <v>233</v>
      </c>
      <c r="E556" s="48" t="s">
        <v>26</v>
      </c>
      <c r="F556" s="74">
        <v>540</v>
      </c>
      <c r="G556" s="61"/>
      <c r="H556" s="62">
        <f t="shared" si="36"/>
        <v>0</v>
      </c>
      <c r="I556" s="12">
        <f t="shared" si="38"/>
        <v>0</v>
      </c>
    </row>
    <row r="557" spans="1:9" ht="121.5">
      <c r="A557" s="12">
        <f t="shared" si="37"/>
      </c>
      <c r="B557" s="48">
        <v>526</v>
      </c>
      <c r="C557" s="48" t="s">
        <v>73</v>
      </c>
      <c r="D557" s="48" t="s">
        <v>233</v>
      </c>
      <c r="E557" s="48" t="s">
        <v>26</v>
      </c>
      <c r="F557" s="74">
        <v>1080</v>
      </c>
      <c r="G557" s="61"/>
      <c r="H557" s="62">
        <f t="shared" si="36"/>
        <v>0</v>
      </c>
      <c r="I557" s="12">
        <f t="shared" si="38"/>
        <v>0</v>
      </c>
    </row>
    <row r="558" spans="1:9" ht="121.5">
      <c r="A558" s="12">
        <f t="shared" si="37"/>
      </c>
      <c r="B558" s="48">
        <v>527</v>
      </c>
      <c r="C558" s="48" t="s">
        <v>74</v>
      </c>
      <c r="D558" s="48" t="s">
        <v>233</v>
      </c>
      <c r="E558" s="48" t="s">
        <v>26</v>
      </c>
      <c r="F558" s="74">
        <v>1080</v>
      </c>
      <c r="G558" s="61"/>
      <c r="H558" s="62">
        <f t="shared" si="36"/>
        <v>0</v>
      </c>
      <c r="I558" s="12">
        <f t="shared" si="38"/>
        <v>0</v>
      </c>
    </row>
    <row r="559" spans="1:9" ht="121.5">
      <c r="A559" s="12">
        <f t="shared" si="37"/>
      </c>
      <c r="B559" s="48">
        <v>528</v>
      </c>
      <c r="C559" s="48" t="s">
        <v>75</v>
      </c>
      <c r="D559" s="48" t="s">
        <v>233</v>
      </c>
      <c r="E559" s="48" t="s">
        <v>26</v>
      </c>
      <c r="F559" s="74">
        <v>180</v>
      </c>
      <c r="G559" s="61"/>
      <c r="H559" s="62">
        <f t="shared" si="36"/>
        <v>0</v>
      </c>
      <c r="I559" s="12">
        <f t="shared" si="38"/>
        <v>0</v>
      </c>
    </row>
    <row r="560" spans="1:9" ht="121.5">
      <c r="A560" s="12">
        <f t="shared" si="37"/>
      </c>
      <c r="B560" s="48">
        <v>529</v>
      </c>
      <c r="C560" s="48" t="s">
        <v>76</v>
      </c>
      <c r="D560" s="48" t="s">
        <v>233</v>
      </c>
      <c r="E560" s="48" t="s">
        <v>26</v>
      </c>
      <c r="F560" s="74">
        <v>360</v>
      </c>
      <c r="G560" s="61"/>
      <c r="H560" s="62">
        <f t="shared" si="36"/>
        <v>0</v>
      </c>
      <c r="I560" s="12">
        <f t="shared" si="38"/>
        <v>0</v>
      </c>
    </row>
    <row r="561" spans="1:9" ht="108">
      <c r="A561" s="12">
        <f t="shared" si="37"/>
      </c>
      <c r="B561" s="48">
        <v>530</v>
      </c>
      <c r="C561" s="48" t="s">
        <v>77</v>
      </c>
      <c r="D561" s="48" t="s">
        <v>555</v>
      </c>
      <c r="E561" s="48" t="s">
        <v>26</v>
      </c>
      <c r="F561" s="74">
        <v>144</v>
      </c>
      <c r="G561" s="61"/>
      <c r="H561" s="62">
        <f t="shared" si="36"/>
        <v>0</v>
      </c>
      <c r="I561" s="12">
        <f t="shared" si="38"/>
        <v>0</v>
      </c>
    </row>
    <row r="562" spans="1:9" ht="108">
      <c r="A562" s="12">
        <f t="shared" si="37"/>
      </c>
      <c r="B562" s="48">
        <v>531</v>
      </c>
      <c r="C562" s="48" t="s">
        <v>78</v>
      </c>
      <c r="D562" s="48" t="s">
        <v>555</v>
      </c>
      <c r="E562" s="48" t="s">
        <v>26</v>
      </c>
      <c r="F562" s="74">
        <v>144</v>
      </c>
      <c r="G562" s="61"/>
      <c r="H562" s="62">
        <f t="shared" si="36"/>
        <v>0</v>
      </c>
      <c r="I562" s="12">
        <f t="shared" si="38"/>
        <v>0</v>
      </c>
    </row>
    <row r="563" spans="1:9" ht="108">
      <c r="A563" s="12">
        <f t="shared" si="37"/>
      </c>
      <c r="B563" s="48">
        <v>532</v>
      </c>
      <c r="C563" s="48" t="s">
        <v>79</v>
      </c>
      <c r="D563" s="48" t="s">
        <v>555</v>
      </c>
      <c r="E563" s="48" t="s">
        <v>26</v>
      </c>
      <c r="F563" s="74">
        <v>144</v>
      </c>
      <c r="G563" s="61"/>
      <c r="H563" s="62">
        <f t="shared" si="36"/>
        <v>0</v>
      </c>
      <c r="I563" s="12">
        <f t="shared" si="38"/>
        <v>0</v>
      </c>
    </row>
    <row r="564" spans="1:9" ht="108">
      <c r="A564" s="12">
        <f t="shared" si="37"/>
      </c>
      <c r="B564" s="48">
        <v>533</v>
      </c>
      <c r="C564" s="48" t="s">
        <v>80</v>
      </c>
      <c r="D564" s="48" t="s">
        <v>555</v>
      </c>
      <c r="E564" s="48" t="s">
        <v>26</v>
      </c>
      <c r="F564" s="74">
        <v>72</v>
      </c>
      <c r="G564" s="61"/>
      <c r="H564" s="62">
        <f t="shared" si="36"/>
        <v>0</v>
      </c>
      <c r="I564" s="12">
        <f t="shared" si="38"/>
        <v>0</v>
      </c>
    </row>
    <row r="565" spans="1:9" ht="81">
      <c r="A565" s="12">
        <f t="shared" si="37"/>
      </c>
      <c r="B565" s="48">
        <v>534</v>
      </c>
      <c r="C565" s="48" t="s">
        <v>81</v>
      </c>
      <c r="D565" s="48" t="s">
        <v>592</v>
      </c>
      <c r="E565" s="48" t="s">
        <v>26</v>
      </c>
      <c r="F565" s="74">
        <v>360</v>
      </c>
      <c r="G565" s="61"/>
      <c r="H565" s="62">
        <f t="shared" si="36"/>
        <v>0</v>
      </c>
      <c r="I565" s="12">
        <f t="shared" si="38"/>
        <v>0</v>
      </c>
    </row>
    <row r="566" spans="1:9" ht="81">
      <c r="A566" s="12">
        <f t="shared" si="37"/>
      </c>
      <c r="B566" s="48">
        <v>535</v>
      </c>
      <c r="C566" s="48" t="s">
        <v>82</v>
      </c>
      <c r="D566" s="48" t="s">
        <v>592</v>
      </c>
      <c r="E566" s="48" t="s">
        <v>26</v>
      </c>
      <c r="F566" s="74">
        <v>144</v>
      </c>
      <c r="G566" s="61"/>
      <c r="H566" s="62">
        <f t="shared" si="36"/>
        <v>0</v>
      </c>
      <c r="I566" s="12">
        <f t="shared" si="38"/>
        <v>0</v>
      </c>
    </row>
    <row r="567" spans="1:9" ht="81">
      <c r="A567" s="12">
        <f t="shared" si="37"/>
      </c>
      <c r="B567" s="48">
        <v>536</v>
      </c>
      <c r="C567" s="48" t="s">
        <v>83</v>
      </c>
      <c r="D567" s="48" t="s">
        <v>592</v>
      </c>
      <c r="E567" s="48" t="s">
        <v>26</v>
      </c>
      <c r="F567" s="74">
        <v>108</v>
      </c>
      <c r="G567" s="61"/>
      <c r="H567" s="62">
        <f t="shared" si="36"/>
        <v>0</v>
      </c>
      <c r="I567" s="12">
        <f t="shared" si="38"/>
        <v>0</v>
      </c>
    </row>
    <row r="568" spans="1:9" ht="81">
      <c r="A568" s="12">
        <f t="shared" si="37"/>
      </c>
      <c r="B568" s="48">
        <v>537</v>
      </c>
      <c r="C568" s="48" t="s">
        <v>84</v>
      </c>
      <c r="D568" s="48" t="s">
        <v>592</v>
      </c>
      <c r="E568" s="48" t="s">
        <v>26</v>
      </c>
      <c r="F568" s="74">
        <v>108</v>
      </c>
      <c r="G568" s="61"/>
      <c r="H568" s="62">
        <f t="shared" si="36"/>
        <v>0</v>
      </c>
      <c r="I568" s="12">
        <f t="shared" si="38"/>
        <v>0</v>
      </c>
    </row>
    <row r="569" spans="1:9" ht="81">
      <c r="A569" s="12">
        <f t="shared" si="37"/>
      </c>
      <c r="B569" s="48">
        <v>538</v>
      </c>
      <c r="C569" s="48" t="s">
        <v>85</v>
      </c>
      <c r="D569" s="48" t="s">
        <v>592</v>
      </c>
      <c r="E569" s="48" t="s">
        <v>26</v>
      </c>
      <c r="F569" s="74">
        <v>216</v>
      </c>
      <c r="G569" s="61"/>
      <c r="H569" s="62">
        <f t="shared" si="36"/>
        <v>0</v>
      </c>
      <c r="I569" s="12">
        <f t="shared" si="38"/>
        <v>0</v>
      </c>
    </row>
    <row r="570" spans="1:9" ht="81">
      <c r="A570" s="12">
        <f t="shared" si="37"/>
      </c>
      <c r="B570" s="48">
        <v>539</v>
      </c>
      <c r="C570" s="48" t="s">
        <v>86</v>
      </c>
      <c r="D570" s="48" t="s">
        <v>592</v>
      </c>
      <c r="E570" s="48" t="s">
        <v>26</v>
      </c>
      <c r="F570" s="74">
        <v>360</v>
      </c>
      <c r="G570" s="61"/>
      <c r="H570" s="62">
        <f t="shared" si="36"/>
        <v>0</v>
      </c>
      <c r="I570" s="12">
        <f t="shared" si="38"/>
        <v>0</v>
      </c>
    </row>
    <row r="571" spans="1:9" ht="81">
      <c r="A571" s="12">
        <f t="shared" si="37"/>
      </c>
      <c r="B571" s="48">
        <v>540</v>
      </c>
      <c r="C571" s="48" t="s">
        <v>87</v>
      </c>
      <c r="D571" s="48" t="s">
        <v>592</v>
      </c>
      <c r="E571" s="48" t="s">
        <v>26</v>
      </c>
      <c r="F571" s="74">
        <v>108</v>
      </c>
      <c r="G571" s="61"/>
      <c r="H571" s="62">
        <f t="shared" si="36"/>
        <v>0</v>
      </c>
      <c r="I571" s="12">
        <f t="shared" si="38"/>
        <v>0</v>
      </c>
    </row>
    <row r="572" spans="1:9" ht="81">
      <c r="A572" s="12">
        <f t="shared" si="37"/>
      </c>
      <c r="B572" s="48">
        <v>541</v>
      </c>
      <c r="C572" s="48" t="s">
        <v>88</v>
      </c>
      <c r="D572" s="48" t="s">
        <v>592</v>
      </c>
      <c r="E572" s="48" t="s">
        <v>26</v>
      </c>
      <c r="F572" s="74">
        <v>288</v>
      </c>
      <c r="G572" s="61"/>
      <c r="H572" s="62">
        <f t="shared" si="36"/>
        <v>0</v>
      </c>
      <c r="I572" s="12">
        <f t="shared" si="38"/>
        <v>0</v>
      </c>
    </row>
    <row r="573" spans="1:9" ht="81">
      <c r="A573" s="12">
        <f t="shared" si="37"/>
      </c>
      <c r="B573" s="48">
        <v>542</v>
      </c>
      <c r="C573" s="48" t="s">
        <v>89</v>
      </c>
      <c r="D573" s="48" t="s">
        <v>592</v>
      </c>
      <c r="E573" s="48" t="s">
        <v>26</v>
      </c>
      <c r="F573" s="74">
        <v>180</v>
      </c>
      <c r="G573" s="61"/>
      <c r="H573" s="62">
        <f t="shared" si="36"/>
        <v>0</v>
      </c>
      <c r="I573" s="12">
        <f t="shared" si="38"/>
        <v>0</v>
      </c>
    </row>
    <row r="574" spans="1:9" ht="81">
      <c r="A574" s="12">
        <f t="shared" si="37"/>
      </c>
      <c r="B574" s="48">
        <v>543</v>
      </c>
      <c r="C574" s="48" t="s">
        <v>90</v>
      </c>
      <c r="D574" s="48" t="s">
        <v>592</v>
      </c>
      <c r="E574" s="48" t="s">
        <v>26</v>
      </c>
      <c r="F574" s="74">
        <v>108</v>
      </c>
      <c r="G574" s="61"/>
      <c r="H574" s="62">
        <f t="shared" si="36"/>
        <v>0</v>
      </c>
      <c r="I574" s="12">
        <f t="shared" si="38"/>
        <v>0</v>
      </c>
    </row>
    <row r="575" spans="1:9" ht="81">
      <c r="A575" s="12">
        <f t="shared" si="37"/>
      </c>
      <c r="B575" s="48">
        <v>544</v>
      </c>
      <c r="C575" s="48" t="s">
        <v>91</v>
      </c>
      <c r="D575" s="48" t="s">
        <v>592</v>
      </c>
      <c r="E575" s="48" t="s">
        <v>26</v>
      </c>
      <c r="F575" s="74">
        <v>360</v>
      </c>
      <c r="G575" s="61"/>
      <c r="H575" s="62">
        <f t="shared" si="36"/>
        <v>0</v>
      </c>
      <c r="I575" s="12">
        <f t="shared" si="38"/>
        <v>0</v>
      </c>
    </row>
    <row r="576" spans="1:9" ht="81">
      <c r="A576" s="12">
        <f t="shared" si="37"/>
      </c>
      <c r="B576" s="48">
        <v>545</v>
      </c>
      <c r="C576" s="48" t="s">
        <v>92</v>
      </c>
      <c r="D576" s="48" t="s">
        <v>592</v>
      </c>
      <c r="E576" s="48" t="s">
        <v>26</v>
      </c>
      <c r="F576" s="74">
        <v>108</v>
      </c>
      <c r="G576" s="61"/>
      <c r="H576" s="62">
        <f t="shared" si="36"/>
        <v>0</v>
      </c>
      <c r="I576" s="12">
        <f t="shared" si="38"/>
        <v>0</v>
      </c>
    </row>
    <row r="577" spans="1:9" ht="67.5">
      <c r="A577" s="12">
        <f t="shared" si="37"/>
      </c>
      <c r="B577" s="48">
        <v>546</v>
      </c>
      <c r="C577" s="48" t="s">
        <v>93</v>
      </c>
      <c r="D577" s="48" t="s">
        <v>593</v>
      </c>
      <c r="E577" s="48" t="s">
        <v>26</v>
      </c>
      <c r="F577" s="74">
        <v>180</v>
      </c>
      <c r="G577" s="61"/>
      <c r="H577" s="62">
        <f t="shared" si="36"/>
        <v>0</v>
      </c>
      <c r="I577" s="12">
        <f t="shared" si="38"/>
        <v>0</v>
      </c>
    </row>
    <row r="578" spans="1:9" ht="67.5">
      <c r="A578" s="12">
        <f t="shared" si="37"/>
      </c>
      <c r="B578" s="48">
        <v>547</v>
      </c>
      <c r="C578" s="48" t="s">
        <v>94</v>
      </c>
      <c r="D578" s="48" t="s">
        <v>593</v>
      </c>
      <c r="E578" s="48" t="s">
        <v>26</v>
      </c>
      <c r="F578" s="74">
        <v>1440</v>
      </c>
      <c r="G578" s="61"/>
      <c r="H578" s="62">
        <f aca="true" t="shared" si="39" ref="H578:H602">F578*G578</f>
        <v>0</v>
      </c>
      <c r="I578" s="12">
        <f t="shared" si="38"/>
        <v>0</v>
      </c>
    </row>
    <row r="579" spans="1:9" ht="67.5">
      <c r="A579" s="12">
        <f t="shared" si="37"/>
      </c>
      <c r="B579" s="48">
        <v>548</v>
      </c>
      <c r="C579" s="48" t="s">
        <v>95</v>
      </c>
      <c r="D579" s="48" t="s">
        <v>593</v>
      </c>
      <c r="E579" s="48" t="s">
        <v>26</v>
      </c>
      <c r="F579" s="74">
        <v>180</v>
      </c>
      <c r="G579" s="61"/>
      <c r="H579" s="62">
        <f t="shared" si="39"/>
        <v>0</v>
      </c>
      <c r="I579" s="12">
        <f t="shared" si="38"/>
        <v>0</v>
      </c>
    </row>
    <row r="580" spans="1:9" ht="67.5">
      <c r="A580" s="12">
        <f t="shared" si="37"/>
      </c>
      <c r="B580" s="48">
        <v>549</v>
      </c>
      <c r="C580" s="48" t="s">
        <v>96</v>
      </c>
      <c r="D580" s="48" t="s">
        <v>593</v>
      </c>
      <c r="E580" s="48" t="s">
        <v>26</v>
      </c>
      <c r="F580" s="74">
        <v>288</v>
      </c>
      <c r="G580" s="61"/>
      <c r="H580" s="62">
        <f t="shared" si="39"/>
        <v>0</v>
      </c>
      <c r="I580" s="12">
        <f t="shared" si="38"/>
        <v>0</v>
      </c>
    </row>
    <row r="581" spans="1:9" ht="67.5">
      <c r="A581" s="12">
        <f t="shared" si="37"/>
      </c>
      <c r="B581" s="48">
        <v>550</v>
      </c>
      <c r="C581" s="48" t="s">
        <v>97</v>
      </c>
      <c r="D581" s="48" t="s">
        <v>593</v>
      </c>
      <c r="E581" s="48" t="s">
        <v>26</v>
      </c>
      <c r="F581" s="74">
        <v>144</v>
      </c>
      <c r="G581" s="61"/>
      <c r="H581" s="62">
        <f t="shared" si="39"/>
        <v>0</v>
      </c>
      <c r="I581" s="12">
        <f t="shared" si="38"/>
        <v>0</v>
      </c>
    </row>
    <row r="582" spans="1:9" ht="67.5">
      <c r="A582" s="12">
        <f t="shared" si="37"/>
      </c>
      <c r="B582" s="48">
        <v>551</v>
      </c>
      <c r="C582" s="48" t="s">
        <v>98</v>
      </c>
      <c r="D582" s="48" t="s">
        <v>593</v>
      </c>
      <c r="E582" s="48" t="s">
        <v>26</v>
      </c>
      <c r="F582" s="74">
        <v>324</v>
      </c>
      <c r="G582" s="61"/>
      <c r="H582" s="62">
        <f t="shared" si="39"/>
        <v>0</v>
      </c>
      <c r="I582" s="12">
        <f t="shared" si="38"/>
        <v>0</v>
      </c>
    </row>
    <row r="583" spans="1:9" ht="67.5">
      <c r="A583" s="12">
        <f t="shared" si="37"/>
      </c>
      <c r="B583" s="48">
        <v>552</v>
      </c>
      <c r="C583" s="48" t="s">
        <v>99</v>
      </c>
      <c r="D583" s="48" t="s">
        <v>593</v>
      </c>
      <c r="E583" s="48" t="s">
        <v>26</v>
      </c>
      <c r="F583" s="74">
        <v>720</v>
      </c>
      <c r="G583" s="61"/>
      <c r="H583" s="62">
        <f t="shared" si="39"/>
        <v>0</v>
      </c>
      <c r="I583" s="12">
        <f t="shared" si="38"/>
        <v>0</v>
      </c>
    </row>
    <row r="584" spans="1:9" ht="67.5">
      <c r="A584" s="12">
        <f t="shared" si="37"/>
      </c>
      <c r="B584" s="48">
        <v>553</v>
      </c>
      <c r="C584" s="48" t="s">
        <v>100</v>
      </c>
      <c r="D584" s="48" t="s">
        <v>679</v>
      </c>
      <c r="E584" s="48" t="s">
        <v>26</v>
      </c>
      <c r="F584" s="74">
        <v>648</v>
      </c>
      <c r="G584" s="61"/>
      <c r="H584" s="62">
        <f t="shared" si="39"/>
        <v>0</v>
      </c>
      <c r="I584" s="12">
        <f t="shared" si="38"/>
        <v>0</v>
      </c>
    </row>
    <row r="585" spans="1:9" ht="67.5">
      <c r="A585" s="12">
        <f t="shared" si="37"/>
      </c>
      <c r="B585" s="48">
        <v>554</v>
      </c>
      <c r="C585" s="48" t="s">
        <v>101</v>
      </c>
      <c r="D585" s="48" t="s">
        <v>679</v>
      </c>
      <c r="E585" s="48" t="s">
        <v>26</v>
      </c>
      <c r="F585" s="74">
        <v>108</v>
      </c>
      <c r="G585" s="61"/>
      <c r="H585" s="62">
        <f t="shared" si="39"/>
        <v>0</v>
      </c>
      <c r="I585" s="12">
        <f t="shared" si="38"/>
        <v>0</v>
      </c>
    </row>
    <row r="586" spans="1:9" ht="54">
      <c r="A586" s="12">
        <f t="shared" si="37"/>
      </c>
      <c r="B586" s="48">
        <v>555</v>
      </c>
      <c r="C586" s="14" t="s">
        <v>544</v>
      </c>
      <c r="D586" s="14" t="s">
        <v>102</v>
      </c>
      <c r="E586" s="14" t="s">
        <v>680</v>
      </c>
      <c r="F586" s="16">
        <v>40</v>
      </c>
      <c r="G586" s="61"/>
      <c r="H586" s="62">
        <f t="shared" si="39"/>
        <v>0</v>
      </c>
      <c r="I586" s="12">
        <f t="shared" si="38"/>
        <v>0</v>
      </c>
    </row>
    <row r="587" spans="1:9" ht="54">
      <c r="A587" s="12">
        <f aca="true" t="shared" si="40" ref="A587:A638">IF(G587&gt;0,$D$4,"")</f>
      </c>
      <c r="B587" s="48">
        <v>556</v>
      </c>
      <c r="C587" s="14" t="s">
        <v>545</v>
      </c>
      <c r="D587" s="14" t="s">
        <v>103</v>
      </c>
      <c r="E587" s="14" t="s">
        <v>680</v>
      </c>
      <c r="F587" s="16">
        <v>40</v>
      </c>
      <c r="G587" s="61"/>
      <c r="H587" s="62">
        <f t="shared" si="39"/>
        <v>0</v>
      </c>
      <c r="I587" s="12">
        <f aca="true" t="shared" si="41" ref="I587:I638">IF(G587&gt;0,1,0)</f>
        <v>0</v>
      </c>
    </row>
    <row r="588" spans="1:9" ht="54">
      <c r="A588" s="12">
        <f t="shared" si="40"/>
      </c>
      <c r="B588" s="48">
        <v>557</v>
      </c>
      <c r="C588" s="14" t="s">
        <v>546</v>
      </c>
      <c r="D588" s="14" t="s">
        <v>104</v>
      </c>
      <c r="E588" s="14" t="s">
        <v>680</v>
      </c>
      <c r="F588" s="16">
        <v>40</v>
      </c>
      <c r="G588" s="61"/>
      <c r="H588" s="62">
        <f t="shared" si="39"/>
        <v>0</v>
      </c>
      <c r="I588" s="12">
        <f t="shared" si="41"/>
        <v>0</v>
      </c>
    </row>
    <row r="589" spans="1:9" ht="54">
      <c r="A589" s="12">
        <f t="shared" si="40"/>
      </c>
      <c r="B589" s="48">
        <v>558</v>
      </c>
      <c r="C589" s="14" t="s">
        <v>547</v>
      </c>
      <c r="D589" s="14" t="s">
        <v>105</v>
      </c>
      <c r="E589" s="14" t="s">
        <v>680</v>
      </c>
      <c r="F589" s="16">
        <v>40</v>
      </c>
      <c r="G589" s="61"/>
      <c r="H589" s="62">
        <f t="shared" si="39"/>
        <v>0</v>
      </c>
      <c r="I589" s="12">
        <f t="shared" si="41"/>
        <v>0</v>
      </c>
    </row>
    <row r="590" spans="1:9" ht="54">
      <c r="A590" s="12">
        <f t="shared" si="40"/>
      </c>
      <c r="B590" s="48">
        <v>559</v>
      </c>
      <c r="C590" s="14" t="s">
        <v>548</v>
      </c>
      <c r="D590" s="14" t="s">
        <v>106</v>
      </c>
      <c r="E590" s="14" t="s">
        <v>680</v>
      </c>
      <c r="F590" s="16">
        <v>40</v>
      </c>
      <c r="G590" s="61"/>
      <c r="H590" s="62">
        <f t="shared" si="39"/>
        <v>0</v>
      </c>
      <c r="I590" s="12">
        <f t="shared" si="41"/>
        <v>0</v>
      </c>
    </row>
    <row r="591" spans="1:9" ht="54">
      <c r="A591" s="12">
        <f t="shared" si="40"/>
      </c>
      <c r="B591" s="48">
        <v>560</v>
      </c>
      <c r="C591" s="14" t="s">
        <v>549</v>
      </c>
      <c r="D591" s="14" t="s">
        <v>107</v>
      </c>
      <c r="E591" s="14" t="s">
        <v>680</v>
      </c>
      <c r="F591" s="16">
        <v>40</v>
      </c>
      <c r="G591" s="61"/>
      <c r="H591" s="62">
        <f t="shared" si="39"/>
        <v>0</v>
      </c>
      <c r="I591" s="12">
        <f t="shared" si="41"/>
        <v>0</v>
      </c>
    </row>
    <row r="592" spans="1:9" ht="54">
      <c r="A592" s="12">
        <f t="shared" si="40"/>
      </c>
      <c r="B592" s="48">
        <v>561</v>
      </c>
      <c r="C592" s="14" t="s">
        <v>833</v>
      </c>
      <c r="D592" s="14" t="s">
        <v>108</v>
      </c>
      <c r="E592" s="14" t="s">
        <v>680</v>
      </c>
      <c r="F592" s="16">
        <v>40</v>
      </c>
      <c r="G592" s="61"/>
      <c r="H592" s="62">
        <f t="shared" si="39"/>
        <v>0</v>
      </c>
      <c r="I592" s="12">
        <f t="shared" si="41"/>
        <v>0</v>
      </c>
    </row>
    <row r="593" spans="1:9" ht="54">
      <c r="A593" s="12">
        <f t="shared" si="40"/>
      </c>
      <c r="B593" s="48">
        <v>562</v>
      </c>
      <c r="C593" s="14" t="s">
        <v>834</v>
      </c>
      <c r="D593" s="14" t="s">
        <v>109</v>
      </c>
      <c r="E593" s="14" t="s">
        <v>680</v>
      </c>
      <c r="F593" s="16">
        <v>40</v>
      </c>
      <c r="G593" s="61"/>
      <c r="H593" s="62">
        <f t="shared" si="39"/>
        <v>0</v>
      </c>
      <c r="I593" s="12">
        <f t="shared" si="41"/>
        <v>0</v>
      </c>
    </row>
    <row r="594" spans="1:9" ht="54">
      <c r="A594" s="12">
        <f t="shared" si="40"/>
      </c>
      <c r="B594" s="48">
        <v>563</v>
      </c>
      <c r="C594" s="14" t="s">
        <v>835</v>
      </c>
      <c r="D594" s="14" t="s">
        <v>110</v>
      </c>
      <c r="E594" s="14" t="s">
        <v>680</v>
      </c>
      <c r="F594" s="16">
        <v>40</v>
      </c>
      <c r="G594" s="61"/>
      <c r="H594" s="62">
        <f t="shared" si="39"/>
        <v>0</v>
      </c>
      <c r="I594" s="12">
        <f t="shared" si="41"/>
        <v>0</v>
      </c>
    </row>
    <row r="595" spans="1:9" ht="54">
      <c r="A595" s="12">
        <f t="shared" si="40"/>
      </c>
      <c r="B595" s="48">
        <v>564</v>
      </c>
      <c r="C595" s="14" t="s">
        <v>836</v>
      </c>
      <c r="D595" s="14" t="s">
        <v>111</v>
      </c>
      <c r="E595" s="14" t="s">
        <v>680</v>
      </c>
      <c r="F595" s="16">
        <v>40</v>
      </c>
      <c r="G595" s="61"/>
      <c r="H595" s="62">
        <f t="shared" si="39"/>
        <v>0</v>
      </c>
      <c r="I595" s="12">
        <f t="shared" si="41"/>
        <v>0</v>
      </c>
    </row>
    <row r="596" spans="1:9" ht="54">
      <c r="A596" s="12">
        <f t="shared" si="40"/>
      </c>
      <c r="B596" s="48">
        <v>565</v>
      </c>
      <c r="C596" s="14" t="s">
        <v>837</v>
      </c>
      <c r="D596" s="14" t="s">
        <v>112</v>
      </c>
      <c r="E596" s="14" t="s">
        <v>680</v>
      </c>
      <c r="F596" s="16">
        <v>40</v>
      </c>
      <c r="G596" s="61"/>
      <c r="H596" s="62">
        <f t="shared" si="39"/>
        <v>0</v>
      </c>
      <c r="I596" s="12">
        <f t="shared" si="41"/>
        <v>0</v>
      </c>
    </row>
    <row r="597" spans="1:9" ht="54">
      <c r="A597" s="12">
        <f t="shared" si="40"/>
      </c>
      <c r="B597" s="48">
        <v>566</v>
      </c>
      <c r="C597" s="14" t="s">
        <v>838</v>
      </c>
      <c r="D597" s="14" t="s">
        <v>113</v>
      </c>
      <c r="E597" s="14" t="s">
        <v>680</v>
      </c>
      <c r="F597" s="16">
        <v>40</v>
      </c>
      <c r="G597" s="61"/>
      <c r="H597" s="62">
        <f t="shared" si="39"/>
        <v>0</v>
      </c>
      <c r="I597" s="12">
        <f t="shared" si="41"/>
        <v>0</v>
      </c>
    </row>
    <row r="598" spans="1:9" ht="54">
      <c r="A598" s="12">
        <f t="shared" si="40"/>
      </c>
      <c r="B598" s="48">
        <v>567</v>
      </c>
      <c r="C598" s="14" t="s">
        <v>839</v>
      </c>
      <c r="D598" s="14" t="s">
        <v>114</v>
      </c>
      <c r="E598" s="14" t="s">
        <v>680</v>
      </c>
      <c r="F598" s="16">
        <v>40</v>
      </c>
      <c r="G598" s="61"/>
      <c r="H598" s="62">
        <f t="shared" si="39"/>
        <v>0</v>
      </c>
      <c r="I598" s="12">
        <f t="shared" si="41"/>
        <v>0</v>
      </c>
    </row>
    <row r="599" spans="1:9" ht="54">
      <c r="A599" s="12">
        <f t="shared" si="40"/>
      </c>
      <c r="B599" s="48">
        <v>568</v>
      </c>
      <c r="C599" s="14" t="s">
        <v>840</v>
      </c>
      <c r="D599" s="14" t="s">
        <v>115</v>
      </c>
      <c r="E599" s="14" t="s">
        <v>680</v>
      </c>
      <c r="F599" s="16">
        <v>40</v>
      </c>
      <c r="G599" s="61"/>
      <c r="H599" s="62">
        <f t="shared" si="39"/>
        <v>0</v>
      </c>
      <c r="I599" s="12">
        <f t="shared" si="41"/>
        <v>0</v>
      </c>
    </row>
    <row r="600" spans="1:9" ht="54">
      <c r="A600" s="12">
        <f t="shared" si="40"/>
      </c>
      <c r="B600" s="48">
        <v>569</v>
      </c>
      <c r="C600" s="14" t="s">
        <v>409</v>
      </c>
      <c r="D600" s="14" t="s">
        <v>116</v>
      </c>
      <c r="E600" s="14" t="s">
        <v>680</v>
      </c>
      <c r="F600" s="16">
        <v>40</v>
      </c>
      <c r="G600" s="61"/>
      <c r="H600" s="62">
        <f t="shared" si="39"/>
        <v>0</v>
      </c>
      <c r="I600" s="12">
        <f t="shared" si="41"/>
        <v>0</v>
      </c>
    </row>
    <row r="601" spans="1:9" ht="40.5">
      <c r="A601" s="12">
        <f t="shared" si="40"/>
      </c>
      <c r="B601" s="48">
        <v>570</v>
      </c>
      <c r="C601" s="14" t="s">
        <v>410</v>
      </c>
      <c r="D601" s="14" t="s">
        <v>117</v>
      </c>
      <c r="E601" s="14" t="s">
        <v>961</v>
      </c>
      <c r="F601" s="16">
        <v>600</v>
      </c>
      <c r="G601" s="61"/>
      <c r="H601" s="62">
        <f t="shared" si="39"/>
        <v>0</v>
      </c>
      <c r="I601" s="12">
        <f t="shared" si="41"/>
        <v>0</v>
      </c>
    </row>
    <row r="602" spans="1:9" ht="54">
      <c r="A602" s="12">
        <f t="shared" si="40"/>
      </c>
      <c r="B602" s="48">
        <v>571</v>
      </c>
      <c r="C602" s="14" t="s">
        <v>411</v>
      </c>
      <c r="D602" s="14" t="s">
        <v>118</v>
      </c>
      <c r="E602" s="14" t="s">
        <v>961</v>
      </c>
      <c r="F602" s="16">
        <v>250</v>
      </c>
      <c r="G602" s="61"/>
      <c r="H602" s="62">
        <f t="shared" si="39"/>
        <v>0</v>
      </c>
      <c r="I602" s="12">
        <f t="shared" si="41"/>
        <v>0</v>
      </c>
    </row>
    <row r="603" spans="1:9" ht="15.75">
      <c r="A603" s="12">
        <f t="shared" si="40"/>
      </c>
      <c r="B603" s="68" t="s">
        <v>858</v>
      </c>
      <c r="C603" s="96" t="s">
        <v>859</v>
      </c>
      <c r="D603" s="96"/>
      <c r="E603" s="96"/>
      <c r="F603" s="96"/>
      <c r="G603" s="61"/>
      <c r="H603" s="77"/>
      <c r="I603" s="12">
        <f t="shared" si="41"/>
        <v>0</v>
      </c>
    </row>
    <row r="604" spans="1:9" ht="67.5">
      <c r="A604" s="12">
        <f t="shared" si="40"/>
      </c>
      <c r="B604" s="75">
        <v>572</v>
      </c>
      <c r="C604" s="22" t="s">
        <v>861</v>
      </c>
      <c r="D604" s="31" t="s">
        <v>860</v>
      </c>
      <c r="E604" s="47" t="s">
        <v>862</v>
      </c>
      <c r="F604" s="76">
        <v>60</v>
      </c>
      <c r="G604" s="61"/>
      <c r="H604" s="62">
        <f aca="true" t="shared" si="42" ref="H604:H638">F604*G604</f>
        <v>0</v>
      </c>
      <c r="I604" s="12">
        <f t="shared" si="41"/>
        <v>0</v>
      </c>
    </row>
    <row r="605" spans="1:9" ht="67.5">
      <c r="A605" s="12">
        <f t="shared" si="40"/>
      </c>
      <c r="B605" s="75">
        <v>573</v>
      </c>
      <c r="C605" s="22" t="s">
        <v>863</v>
      </c>
      <c r="D605" s="31" t="s">
        <v>860</v>
      </c>
      <c r="E605" s="47" t="s">
        <v>862</v>
      </c>
      <c r="F605" s="76">
        <v>49</v>
      </c>
      <c r="G605" s="61"/>
      <c r="H605" s="62">
        <f t="shared" si="42"/>
        <v>0</v>
      </c>
      <c r="I605" s="12">
        <f t="shared" si="41"/>
        <v>0</v>
      </c>
    </row>
    <row r="606" spans="1:9" ht="67.5">
      <c r="A606" s="12">
        <f t="shared" si="40"/>
      </c>
      <c r="B606" s="75">
        <v>574</v>
      </c>
      <c r="C606" s="22" t="s">
        <v>864</v>
      </c>
      <c r="D606" s="31" t="s">
        <v>860</v>
      </c>
      <c r="E606" s="47" t="s">
        <v>862</v>
      </c>
      <c r="F606" s="76">
        <v>72</v>
      </c>
      <c r="G606" s="61"/>
      <c r="H606" s="62">
        <f t="shared" si="42"/>
        <v>0</v>
      </c>
      <c r="I606" s="12">
        <f t="shared" si="41"/>
        <v>0</v>
      </c>
    </row>
    <row r="607" spans="1:9" ht="67.5">
      <c r="A607" s="12">
        <f t="shared" si="40"/>
      </c>
      <c r="B607" s="75">
        <v>575</v>
      </c>
      <c r="C607" s="22" t="s">
        <v>865</v>
      </c>
      <c r="D607" s="31" t="s">
        <v>860</v>
      </c>
      <c r="E607" s="47" t="s">
        <v>862</v>
      </c>
      <c r="F607" s="76">
        <v>288</v>
      </c>
      <c r="G607" s="61"/>
      <c r="H607" s="62">
        <f t="shared" si="42"/>
        <v>0</v>
      </c>
      <c r="I607" s="12">
        <f t="shared" si="41"/>
        <v>0</v>
      </c>
    </row>
    <row r="608" spans="1:9" ht="67.5">
      <c r="A608" s="12">
        <f t="shared" si="40"/>
      </c>
      <c r="B608" s="75">
        <v>576</v>
      </c>
      <c r="C608" s="22" t="s">
        <v>866</v>
      </c>
      <c r="D608" s="31" t="s">
        <v>860</v>
      </c>
      <c r="E608" s="47" t="s">
        <v>862</v>
      </c>
      <c r="F608" s="76">
        <v>48</v>
      </c>
      <c r="G608" s="61"/>
      <c r="H608" s="62">
        <f t="shared" si="42"/>
        <v>0</v>
      </c>
      <c r="I608" s="12">
        <f t="shared" si="41"/>
        <v>0</v>
      </c>
    </row>
    <row r="609" spans="1:9" ht="67.5">
      <c r="A609" s="12">
        <f t="shared" si="40"/>
      </c>
      <c r="B609" s="75">
        <v>577</v>
      </c>
      <c r="C609" s="22" t="s">
        <v>867</v>
      </c>
      <c r="D609" s="31" t="s">
        <v>860</v>
      </c>
      <c r="E609" s="47" t="s">
        <v>862</v>
      </c>
      <c r="F609" s="76">
        <v>72</v>
      </c>
      <c r="G609" s="61"/>
      <c r="H609" s="62">
        <f t="shared" si="42"/>
        <v>0</v>
      </c>
      <c r="I609" s="12">
        <f t="shared" si="41"/>
        <v>0</v>
      </c>
    </row>
    <row r="610" spans="1:9" ht="67.5">
      <c r="A610" s="12">
        <f t="shared" si="40"/>
      </c>
      <c r="B610" s="75">
        <v>578</v>
      </c>
      <c r="C610" s="22" t="s">
        <v>868</v>
      </c>
      <c r="D610" s="31" t="s">
        <v>860</v>
      </c>
      <c r="E610" s="47" t="s">
        <v>862</v>
      </c>
      <c r="F610" s="76">
        <v>144</v>
      </c>
      <c r="G610" s="61"/>
      <c r="H610" s="62">
        <f t="shared" si="42"/>
        <v>0</v>
      </c>
      <c r="I610" s="12">
        <f t="shared" si="41"/>
        <v>0</v>
      </c>
    </row>
    <row r="611" spans="1:9" ht="67.5">
      <c r="A611" s="12">
        <f t="shared" si="40"/>
      </c>
      <c r="B611" s="75">
        <v>579</v>
      </c>
      <c r="C611" s="22" t="s">
        <v>869</v>
      </c>
      <c r="D611" s="31" t="s">
        <v>860</v>
      </c>
      <c r="E611" s="47" t="s">
        <v>862</v>
      </c>
      <c r="F611" s="76">
        <v>144</v>
      </c>
      <c r="G611" s="61"/>
      <c r="H611" s="62">
        <f t="shared" si="42"/>
        <v>0</v>
      </c>
      <c r="I611" s="12">
        <f t="shared" si="41"/>
        <v>0</v>
      </c>
    </row>
    <row r="612" spans="1:9" ht="67.5">
      <c r="A612" s="12">
        <f t="shared" si="40"/>
      </c>
      <c r="B612" s="75">
        <v>580</v>
      </c>
      <c r="C612" s="22" t="s">
        <v>870</v>
      </c>
      <c r="D612" s="31" t="s">
        <v>860</v>
      </c>
      <c r="E612" s="47" t="s">
        <v>862</v>
      </c>
      <c r="F612" s="76">
        <v>24</v>
      </c>
      <c r="G612" s="61"/>
      <c r="H612" s="62">
        <f t="shared" si="42"/>
        <v>0</v>
      </c>
      <c r="I612" s="12">
        <f t="shared" si="41"/>
        <v>0</v>
      </c>
    </row>
    <row r="613" spans="1:9" ht="67.5">
      <c r="A613" s="12">
        <f t="shared" si="40"/>
      </c>
      <c r="B613" s="75">
        <v>581</v>
      </c>
      <c r="C613" s="22" t="s">
        <v>871</v>
      </c>
      <c r="D613" s="31" t="s">
        <v>860</v>
      </c>
      <c r="E613" s="47" t="s">
        <v>862</v>
      </c>
      <c r="F613" s="76">
        <v>144</v>
      </c>
      <c r="G613" s="61"/>
      <c r="H613" s="62">
        <f t="shared" si="42"/>
        <v>0</v>
      </c>
      <c r="I613" s="12">
        <f t="shared" si="41"/>
        <v>0</v>
      </c>
    </row>
    <row r="614" spans="1:9" ht="67.5">
      <c r="A614" s="12">
        <f t="shared" si="40"/>
      </c>
      <c r="B614" s="75">
        <v>582</v>
      </c>
      <c r="C614" s="22" t="s">
        <v>872</v>
      </c>
      <c r="D614" s="31" t="s">
        <v>860</v>
      </c>
      <c r="E614" s="47" t="s">
        <v>862</v>
      </c>
      <c r="F614" s="76">
        <v>72</v>
      </c>
      <c r="G614" s="61"/>
      <c r="H614" s="62">
        <f t="shared" si="42"/>
        <v>0</v>
      </c>
      <c r="I614" s="12">
        <f t="shared" si="41"/>
        <v>0</v>
      </c>
    </row>
    <row r="615" spans="1:9" ht="67.5">
      <c r="A615" s="12">
        <f t="shared" si="40"/>
      </c>
      <c r="B615" s="75">
        <v>583</v>
      </c>
      <c r="C615" s="22" t="s">
        <v>873</v>
      </c>
      <c r="D615" s="31" t="s">
        <v>860</v>
      </c>
      <c r="E615" s="47" t="s">
        <v>862</v>
      </c>
      <c r="F615" s="76">
        <v>72</v>
      </c>
      <c r="G615" s="61"/>
      <c r="H615" s="62">
        <f t="shared" si="42"/>
        <v>0</v>
      </c>
      <c r="I615" s="12">
        <f t="shared" si="41"/>
        <v>0</v>
      </c>
    </row>
    <row r="616" spans="1:9" ht="67.5">
      <c r="A616" s="12">
        <f t="shared" si="40"/>
      </c>
      <c r="B616" s="75">
        <v>584</v>
      </c>
      <c r="C616" s="22" t="s">
        <v>874</v>
      </c>
      <c r="D616" s="31" t="s">
        <v>860</v>
      </c>
      <c r="E616" s="47" t="s">
        <v>862</v>
      </c>
      <c r="F616" s="76">
        <v>240</v>
      </c>
      <c r="G616" s="61"/>
      <c r="H616" s="62">
        <f t="shared" si="42"/>
        <v>0</v>
      </c>
      <c r="I616" s="12">
        <f t="shared" si="41"/>
        <v>0</v>
      </c>
    </row>
    <row r="617" spans="1:9" ht="67.5">
      <c r="A617" s="12">
        <f t="shared" si="40"/>
      </c>
      <c r="B617" s="75">
        <v>585</v>
      </c>
      <c r="C617" s="22" t="s">
        <v>875</v>
      </c>
      <c r="D617" s="31" t="s">
        <v>860</v>
      </c>
      <c r="E617" s="47" t="s">
        <v>862</v>
      </c>
      <c r="F617" s="76">
        <v>288</v>
      </c>
      <c r="G617" s="61"/>
      <c r="H617" s="62">
        <f t="shared" si="42"/>
        <v>0</v>
      </c>
      <c r="I617" s="12">
        <f t="shared" si="41"/>
        <v>0</v>
      </c>
    </row>
    <row r="618" spans="1:9" ht="67.5">
      <c r="A618" s="12">
        <f t="shared" si="40"/>
      </c>
      <c r="B618" s="75">
        <v>586</v>
      </c>
      <c r="C618" s="22" t="s">
        <v>876</v>
      </c>
      <c r="D618" s="31" t="s">
        <v>860</v>
      </c>
      <c r="E618" s="47" t="s">
        <v>862</v>
      </c>
      <c r="F618" s="76">
        <v>24</v>
      </c>
      <c r="G618" s="61"/>
      <c r="H618" s="62">
        <f t="shared" si="42"/>
        <v>0</v>
      </c>
      <c r="I618" s="12">
        <f t="shared" si="41"/>
        <v>0</v>
      </c>
    </row>
    <row r="619" spans="1:9" ht="67.5">
      <c r="A619" s="12">
        <f t="shared" si="40"/>
      </c>
      <c r="B619" s="75">
        <v>587</v>
      </c>
      <c r="C619" s="22" t="s">
        <v>877</v>
      </c>
      <c r="D619" s="31" t="s">
        <v>860</v>
      </c>
      <c r="E619" s="47" t="s">
        <v>862</v>
      </c>
      <c r="F619" s="76">
        <v>60</v>
      </c>
      <c r="G619" s="61"/>
      <c r="H619" s="62">
        <f t="shared" si="42"/>
        <v>0</v>
      </c>
      <c r="I619" s="12">
        <f t="shared" si="41"/>
        <v>0</v>
      </c>
    </row>
    <row r="620" spans="1:9" ht="67.5">
      <c r="A620" s="12">
        <f t="shared" si="40"/>
      </c>
      <c r="B620" s="75">
        <v>588</v>
      </c>
      <c r="C620" s="22" t="s">
        <v>878</v>
      </c>
      <c r="D620" s="31" t="s">
        <v>860</v>
      </c>
      <c r="E620" s="47" t="s">
        <v>862</v>
      </c>
      <c r="F620" s="76">
        <v>144</v>
      </c>
      <c r="G620" s="61"/>
      <c r="H620" s="62">
        <f t="shared" si="42"/>
        <v>0</v>
      </c>
      <c r="I620" s="12">
        <f t="shared" si="41"/>
        <v>0</v>
      </c>
    </row>
    <row r="621" spans="1:9" ht="67.5">
      <c r="A621" s="12">
        <f t="shared" si="40"/>
      </c>
      <c r="B621" s="75">
        <v>589</v>
      </c>
      <c r="C621" s="22" t="s">
        <v>879</v>
      </c>
      <c r="D621" s="31" t="s">
        <v>860</v>
      </c>
      <c r="E621" s="47" t="s">
        <v>862</v>
      </c>
      <c r="F621" s="76">
        <v>144</v>
      </c>
      <c r="G621" s="61"/>
      <c r="H621" s="62">
        <f t="shared" si="42"/>
        <v>0</v>
      </c>
      <c r="I621" s="12">
        <f t="shared" si="41"/>
        <v>0</v>
      </c>
    </row>
    <row r="622" spans="1:9" ht="67.5">
      <c r="A622" s="12">
        <f t="shared" si="40"/>
      </c>
      <c r="B622" s="75">
        <v>590</v>
      </c>
      <c r="C622" s="22" t="s">
        <v>880</v>
      </c>
      <c r="D622" s="31" t="s">
        <v>860</v>
      </c>
      <c r="E622" s="47" t="s">
        <v>862</v>
      </c>
      <c r="F622" s="76">
        <v>432</v>
      </c>
      <c r="G622" s="61"/>
      <c r="H622" s="62">
        <f t="shared" si="42"/>
        <v>0</v>
      </c>
      <c r="I622" s="12">
        <f t="shared" si="41"/>
        <v>0</v>
      </c>
    </row>
    <row r="623" spans="1:9" ht="67.5">
      <c r="A623" s="12">
        <f t="shared" si="40"/>
      </c>
      <c r="B623" s="75">
        <v>591</v>
      </c>
      <c r="C623" s="22" t="s">
        <v>882</v>
      </c>
      <c r="D623" s="47" t="s">
        <v>881</v>
      </c>
      <c r="E623" s="47" t="s">
        <v>862</v>
      </c>
      <c r="F623" s="67">
        <v>24</v>
      </c>
      <c r="G623" s="61"/>
      <c r="H623" s="62">
        <f t="shared" si="42"/>
        <v>0</v>
      </c>
      <c r="I623" s="12">
        <f t="shared" si="41"/>
        <v>0</v>
      </c>
    </row>
    <row r="624" spans="1:9" ht="67.5">
      <c r="A624" s="12">
        <f t="shared" si="40"/>
      </c>
      <c r="B624" s="75">
        <v>592</v>
      </c>
      <c r="C624" s="22" t="s">
        <v>883</v>
      </c>
      <c r="D624" s="47" t="s">
        <v>881</v>
      </c>
      <c r="E624" s="47" t="s">
        <v>862</v>
      </c>
      <c r="F624" s="67">
        <v>180</v>
      </c>
      <c r="G624" s="61"/>
      <c r="H624" s="62">
        <f t="shared" si="42"/>
        <v>0</v>
      </c>
      <c r="I624" s="12">
        <f t="shared" si="41"/>
        <v>0</v>
      </c>
    </row>
    <row r="625" spans="1:9" ht="67.5">
      <c r="A625" s="12">
        <f t="shared" si="40"/>
      </c>
      <c r="B625" s="75">
        <v>593</v>
      </c>
      <c r="C625" s="22" t="s">
        <v>867</v>
      </c>
      <c r="D625" s="47" t="s">
        <v>881</v>
      </c>
      <c r="E625" s="47" t="s">
        <v>862</v>
      </c>
      <c r="F625" s="67">
        <v>180</v>
      </c>
      <c r="G625" s="61"/>
      <c r="H625" s="62">
        <f t="shared" si="42"/>
        <v>0</v>
      </c>
      <c r="I625" s="12">
        <f t="shared" si="41"/>
        <v>0</v>
      </c>
    </row>
    <row r="626" spans="1:9" ht="67.5">
      <c r="A626" s="12">
        <f t="shared" si="40"/>
      </c>
      <c r="B626" s="75">
        <v>594</v>
      </c>
      <c r="C626" s="22" t="s">
        <v>884</v>
      </c>
      <c r="D626" s="47" t="s">
        <v>881</v>
      </c>
      <c r="E626" s="47" t="s">
        <v>862</v>
      </c>
      <c r="F626" s="67">
        <v>180</v>
      </c>
      <c r="G626" s="61"/>
      <c r="H626" s="62">
        <f t="shared" si="42"/>
        <v>0</v>
      </c>
      <c r="I626" s="12">
        <f t="shared" si="41"/>
        <v>0</v>
      </c>
    </row>
    <row r="627" spans="1:9" ht="67.5">
      <c r="A627" s="12">
        <f t="shared" si="40"/>
      </c>
      <c r="B627" s="75">
        <v>595</v>
      </c>
      <c r="C627" s="22" t="s">
        <v>885</v>
      </c>
      <c r="D627" s="47" t="s">
        <v>881</v>
      </c>
      <c r="E627" s="47" t="s">
        <v>862</v>
      </c>
      <c r="F627" s="67">
        <v>120</v>
      </c>
      <c r="G627" s="61"/>
      <c r="H627" s="62">
        <f t="shared" si="42"/>
        <v>0</v>
      </c>
      <c r="I627" s="12">
        <f t="shared" si="41"/>
        <v>0</v>
      </c>
    </row>
    <row r="628" spans="1:9" ht="67.5">
      <c r="A628" s="12">
        <f t="shared" si="40"/>
      </c>
      <c r="B628" s="75">
        <v>596</v>
      </c>
      <c r="C628" s="22" t="s">
        <v>886</v>
      </c>
      <c r="D628" s="47" t="s">
        <v>881</v>
      </c>
      <c r="E628" s="47" t="s">
        <v>862</v>
      </c>
      <c r="F628" s="67">
        <v>60</v>
      </c>
      <c r="G628" s="61"/>
      <c r="H628" s="62">
        <f t="shared" si="42"/>
        <v>0</v>
      </c>
      <c r="I628" s="12">
        <f t="shared" si="41"/>
        <v>0</v>
      </c>
    </row>
    <row r="629" spans="1:9" ht="67.5">
      <c r="A629" s="12">
        <f t="shared" si="40"/>
      </c>
      <c r="B629" s="75">
        <v>597</v>
      </c>
      <c r="C629" s="22" t="s">
        <v>887</v>
      </c>
      <c r="D629" s="47" t="s">
        <v>881</v>
      </c>
      <c r="E629" s="47" t="s">
        <v>862</v>
      </c>
      <c r="F629" s="67">
        <v>60</v>
      </c>
      <c r="G629" s="61"/>
      <c r="H629" s="62">
        <f t="shared" si="42"/>
        <v>0</v>
      </c>
      <c r="I629" s="12">
        <f t="shared" si="41"/>
        <v>0</v>
      </c>
    </row>
    <row r="630" spans="1:9" ht="67.5">
      <c r="A630" s="12">
        <f t="shared" si="40"/>
      </c>
      <c r="B630" s="75">
        <v>598</v>
      </c>
      <c r="C630" s="22" t="s">
        <v>888</v>
      </c>
      <c r="D630" s="47" t="s">
        <v>881</v>
      </c>
      <c r="E630" s="47" t="s">
        <v>862</v>
      </c>
      <c r="F630" s="67">
        <v>120</v>
      </c>
      <c r="G630" s="61"/>
      <c r="H630" s="62">
        <f t="shared" si="42"/>
        <v>0</v>
      </c>
      <c r="I630" s="12">
        <f t="shared" si="41"/>
        <v>0</v>
      </c>
    </row>
    <row r="631" spans="1:9" ht="67.5">
      <c r="A631" s="12">
        <f t="shared" si="40"/>
      </c>
      <c r="B631" s="75">
        <v>599</v>
      </c>
      <c r="C631" s="22" t="s">
        <v>874</v>
      </c>
      <c r="D631" s="47" t="s">
        <v>881</v>
      </c>
      <c r="E631" s="47" t="s">
        <v>862</v>
      </c>
      <c r="F631" s="67">
        <v>120</v>
      </c>
      <c r="G631" s="61"/>
      <c r="H631" s="62">
        <f t="shared" si="42"/>
        <v>0</v>
      </c>
      <c r="I631" s="12">
        <f t="shared" si="41"/>
        <v>0</v>
      </c>
    </row>
    <row r="632" spans="1:9" ht="67.5">
      <c r="A632" s="12">
        <f t="shared" si="40"/>
      </c>
      <c r="B632" s="75">
        <v>600</v>
      </c>
      <c r="C632" s="22" t="s">
        <v>889</v>
      </c>
      <c r="D632" s="47" t="s">
        <v>881</v>
      </c>
      <c r="E632" s="47" t="s">
        <v>862</v>
      </c>
      <c r="F632" s="67">
        <v>60</v>
      </c>
      <c r="G632" s="61"/>
      <c r="H632" s="62">
        <f t="shared" si="42"/>
        <v>0</v>
      </c>
      <c r="I632" s="12">
        <f t="shared" si="41"/>
        <v>0</v>
      </c>
    </row>
    <row r="633" spans="1:9" ht="67.5">
      <c r="A633" s="12">
        <f t="shared" si="40"/>
      </c>
      <c r="B633" s="75">
        <v>601</v>
      </c>
      <c r="C633" s="22" t="s">
        <v>890</v>
      </c>
      <c r="D633" s="47" t="s">
        <v>881</v>
      </c>
      <c r="E633" s="47" t="s">
        <v>862</v>
      </c>
      <c r="F633" s="67">
        <v>60</v>
      </c>
      <c r="G633" s="61"/>
      <c r="H633" s="62">
        <f t="shared" si="42"/>
        <v>0</v>
      </c>
      <c r="I633" s="12">
        <f t="shared" si="41"/>
        <v>0</v>
      </c>
    </row>
    <row r="634" spans="1:9" ht="40.5">
      <c r="A634" s="12">
        <f t="shared" si="40"/>
      </c>
      <c r="B634" s="75">
        <v>602</v>
      </c>
      <c r="C634" s="22" t="s">
        <v>892</v>
      </c>
      <c r="D634" s="47" t="s">
        <v>891</v>
      </c>
      <c r="E634" s="47" t="s">
        <v>862</v>
      </c>
      <c r="F634" s="76">
        <v>120</v>
      </c>
      <c r="G634" s="61"/>
      <c r="H634" s="62">
        <f t="shared" si="42"/>
        <v>0</v>
      </c>
      <c r="I634" s="12">
        <f t="shared" si="41"/>
        <v>0</v>
      </c>
    </row>
    <row r="635" spans="1:9" ht="40.5">
      <c r="A635" s="12">
        <f t="shared" si="40"/>
      </c>
      <c r="B635" s="75">
        <v>603</v>
      </c>
      <c r="C635" s="22" t="s">
        <v>893</v>
      </c>
      <c r="D635" s="47" t="s">
        <v>891</v>
      </c>
      <c r="E635" s="47" t="s">
        <v>862</v>
      </c>
      <c r="F635" s="76">
        <v>120</v>
      </c>
      <c r="G635" s="61"/>
      <c r="H635" s="62">
        <f t="shared" si="42"/>
        <v>0</v>
      </c>
      <c r="I635" s="12">
        <f t="shared" si="41"/>
        <v>0</v>
      </c>
    </row>
    <row r="636" spans="1:9" ht="40.5">
      <c r="A636" s="12">
        <f t="shared" si="40"/>
      </c>
      <c r="B636" s="75">
        <v>604</v>
      </c>
      <c r="C636" s="22" t="s">
        <v>894</v>
      </c>
      <c r="D636" s="47" t="s">
        <v>891</v>
      </c>
      <c r="E636" s="47" t="s">
        <v>862</v>
      </c>
      <c r="F636" s="76">
        <v>24</v>
      </c>
      <c r="G636" s="61"/>
      <c r="H636" s="62">
        <f t="shared" si="42"/>
        <v>0</v>
      </c>
      <c r="I636" s="12">
        <f t="shared" si="41"/>
        <v>0</v>
      </c>
    </row>
    <row r="637" spans="1:9" ht="40.5">
      <c r="A637" s="12">
        <f t="shared" si="40"/>
      </c>
      <c r="B637" s="75">
        <v>605</v>
      </c>
      <c r="C637" s="22" t="s">
        <v>895</v>
      </c>
      <c r="D637" s="47" t="s">
        <v>891</v>
      </c>
      <c r="E637" s="47" t="s">
        <v>862</v>
      </c>
      <c r="F637" s="76">
        <v>60</v>
      </c>
      <c r="G637" s="61"/>
      <c r="H637" s="62">
        <f t="shared" si="42"/>
        <v>0</v>
      </c>
      <c r="I637" s="12">
        <f t="shared" si="41"/>
        <v>0</v>
      </c>
    </row>
    <row r="638" spans="1:9" ht="40.5">
      <c r="A638" s="12">
        <f t="shared" si="40"/>
      </c>
      <c r="B638" s="75">
        <v>606</v>
      </c>
      <c r="C638" s="22" t="s">
        <v>896</v>
      </c>
      <c r="D638" s="47" t="s">
        <v>891</v>
      </c>
      <c r="E638" s="47" t="s">
        <v>862</v>
      </c>
      <c r="F638" s="76">
        <v>120</v>
      </c>
      <c r="G638" s="61"/>
      <c r="H638" s="62">
        <f t="shared" si="42"/>
        <v>0</v>
      </c>
      <c r="I638" s="12">
        <f t="shared" si="41"/>
        <v>0</v>
      </c>
    </row>
    <row r="639" spans="2:8" ht="15">
      <c r="B639" s="3"/>
      <c r="D639" s="3"/>
      <c r="E639" s="3"/>
      <c r="F639" s="3"/>
      <c r="G639" s="3"/>
      <c r="H639" s="3"/>
    </row>
    <row r="640" spans="2:6" ht="15">
      <c r="B640" s="87" t="s">
        <v>911</v>
      </c>
      <c r="C640" s="88"/>
      <c r="D640" s="84">
        <f>SUM(H10:H638)</f>
        <v>0</v>
      </c>
      <c r="E640" s="1"/>
      <c r="F640" s="1"/>
    </row>
  </sheetData>
  <sheetProtection/>
  <autoFilter ref="A6:I640"/>
  <mergeCells count="26">
    <mergeCell ref="B1:I1"/>
    <mergeCell ref="B2:I2"/>
    <mergeCell ref="C603:F603"/>
    <mergeCell ref="C189:F189"/>
    <mergeCell ref="C221:F221"/>
    <mergeCell ref="C290:F290"/>
    <mergeCell ref="C331:F331"/>
    <mergeCell ref="C350:F350"/>
    <mergeCell ref="C457:F457"/>
    <mergeCell ref="C481:F481"/>
    <mergeCell ref="B3:I3"/>
    <mergeCell ref="C166:F166"/>
    <mergeCell ref="C55:D55"/>
    <mergeCell ref="C447:D447"/>
    <mergeCell ref="C222:D222"/>
    <mergeCell ref="C256:D256"/>
    <mergeCell ref="C310:D310"/>
    <mergeCell ref="C326:D326"/>
    <mergeCell ref="D4:G4"/>
    <mergeCell ref="B640:C640"/>
    <mergeCell ref="C156:F156"/>
    <mergeCell ref="C9:F9"/>
    <mergeCell ref="C45:F45"/>
    <mergeCell ref="C31:F31"/>
    <mergeCell ref="C89:F89"/>
    <mergeCell ref="C513:F513"/>
  </mergeCells>
  <printOptions/>
  <pageMargins left="0.39" right="0.29" top="0.49" bottom="0.44" header="0.3" footer="0.3"/>
  <pageSetup blackAndWhite="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Vili</dc:creator>
  <cp:keywords/>
  <dc:description/>
  <cp:lastModifiedBy>aaaa</cp:lastModifiedBy>
  <cp:lastPrinted>2019-10-09T09:13:31Z</cp:lastPrinted>
  <dcterms:created xsi:type="dcterms:W3CDTF">1996-10-14T23:33:28Z</dcterms:created>
  <dcterms:modified xsi:type="dcterms:W3CDTF">2019-10-09T09:13:36Z</dcterms:modified>
  <cp:category/>
  <cp:version/>
  <cp:contentType/>
  <cp:contentStatus/>
</cp:coreProperties>
</file>